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42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44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40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o" sheetId="1" r:id="rId4"/>
    <sheet state="visible" name="I" sheetId="2" r:id="rId5"/>
    <sheet state="visible" name="II" sheetId="3" r:id="rId6"/>
    <sheet state="visible" name="III" sheetId="4" r:id="rId7"/>
    <sheet state="visible" name="SM" sheetId="5" r:id="rId8"/>
    <sheet state="visible" name="SF" sheetId="6" r:id="rId9"/>
    <sheet state="visible" name="DM" sheetId="7" r:id="rId10"/>
    <sheet state="visible" name="DF" sheetId="8" r:id="rId11"/>
    <sheet state="visible" name="DX" sheetId="9" r:id="rId12"/>
    <sheet state="hidden" name="SMA" sheetId="10" r:id="rId13"/>
    <sheet state="visible" name="SM Senior" sheetId="11" r:id="rId14"/>
    <sheet state="visible" name="SF Senior " sheetId="12" r:id="rId15"/>
    <sheet state="visible" name="SM19" sheetId="13" r:id="rId16"/>
    <sheet state="visible" name="SF19" sheetId="14" r:id="rId17"/>
    <sheet state="visible" name="DM19" sheetId="15" r:id="rId18"/>
    <sheet state="visible" name="DF19" sheetId="16" r:id="rId19"/>
    <sheet state="visible" name="DX19" sheetId="17" r:id="rId20"/>
    <sheet state="visible" name="SM17" sheetId="18" r:id="rId21"/>
    <sheet state="visible" name="SF17" sheetId="19" r:id="rId22"/>
    <sheet state="visible" name="DM17" sheetId="20" r:id="rId23"/>
    <sheet state="visible" name="DF17" sheetId="21" r:id="rId24"/>
    <sheet state="visible" name="DX17" sheetId="22" r:id="rId25"/>
    <sheet state="visible" name="SM15" sheetId="23" r:id="rId26"/>
    <sheet state="visible" name="SF15" sheetId="24" r:id="rId27"/>
    <sheet state="visible" name="DM15" sheetId="25" r:id="rId28"/>
    <sheet state="visible" name="DF15" sheetId="26" r:id="rId29"/>
    <sheet state="visible" name="DX15" sheetId="27" r:id="rId30"/>
    <sheet state="visible" name="SM13" sheetId="28" r:id="rId31"/>
    <sheet state="visible" name="SF13" sheetId="29" r:id="rId32"/>
    <sheet state="visible" name="DM13" sheetId="30" r:id="rId33"/>
    <sheet state="visible" name="DF13" sheetId="31" r:id="rId34"/>
    <sheet state="visible" name="DX13" sheetId="32" r:id="rId35"/>
    <sheet state="visible" name="SM11" sheetId="33" r:id="rId36"/>
    <sheet state="visible" name="SF11" sheetId="34" r:id="rId37"/>
    <sheet state="visible" name="DM11" sheetId="35" r:id="rId38"/>
    <sheet state="visible" name="DX11" sheetId="36" r:id="rId39"/>
    <sheet state="visible" name="SF SU5" sheetId="37" r:id="rId40"/>
    <sheet state="visible" name="SM SU5" sheetId="38" r:id="rId41"/>
    <sheet state="visible" name="SM WH2" sheetId="39" r:id="rId42"/>
    <sheet state="hidden" name="SM WH" sheetId="40" r:id="rId43"/>
    <sheet state="visible" name="SF WH2" sheetId="41" r:id="rId44"/>
    <sheet state="visible" name="SF WH1" sheetId="42" r:id="rId45"/>
    <sheet state="visible" name="DX WH" sheetId="43" r:id="rId46"/>
    <sheet state="visible" name="DM WH" sheetId="44" r:id="rId47"/>
    <sheet state="visible" name="DF WH" sheetId="45" r:id="rId48"/>
  </sheets>
  <definedNames>
    <definedName hidden="1" localSheetId="4" name="_xlnm._FilterDatabase">SM!$A$1:$A$13</definedName>
    <definedName hidden="1" localSheetId="5" name="_xlnm._FilterDatabase">SF!$A$1:$A$7</definedName>
    <definedName hidden="1" localSheetId="12" name="_xlnm._FilterDatabase">'SM19'!$A$1:$K$7</definedName>
    <definedName hidden="1" localSheetId="13" name="_xlnm._FilterDatabase">'SF19'!$A$1:$A$9</definedName>
    <definedName hidden="1" localSheetId="17" name="_xlnm._FilterDatabase">'SM17'!$A$1:$K$1</definedName>
    <definedName hidden="1" localSheetId="18" name="_xlnm._FilterDatabase">'SF17'!$A$1:$K$1</definedName>
    <definedName hidden="1" localSheetId="22" name="_xlnm._FilterDatabase">'SM15'!$A$1:$K$1</definedName>
    <definedName hidden="1" localSheetId="23" name="_xlnm._FilterDatabase">'SF15'!$A$1:$K$1</definedName>
    <definedName hidden="1" localSheetId="27" name="_xlnm._FilterDatabase">'SM13'!$A$1:$K$1</definedName>
    <definedName hidden="1" localSheetId="28" name="_xlnm._FilterDatabase">'SF13'!$A$1:$K$14</definedName>
    <definedName hidden="1" localSheetId="29" name="_xlnm._FilterDatabase">'DM13'!$A$1:$K$3</definedName>
    <definedName hidden="1" localSheetId="32" name="_xlnm._FilterDatabase">'SM11'!$A$1:$K$5</definedName>
    <definedName hidden="1" localSheetId="33" name="_xlnm._FilterDatabase">'SF11'!$A$1:$A$5</definedName>
  </definedNames>
  <calcPr/>
  <extLst>
    <ext uri="GoogleSheetsCustomDataVersion2">
      <go:sheetsCustomData xmlns:go="http://customooxmlschemas.google.com/" r:id="rId49" roundtripDataChecksum="L/BI6A3KRu0c1jZj+GRixTfS2w0OXs3hf1ptKfhBD/0="/>
    </ext>
  </extLst>
</workbook>
</file>

<file path=xl/sharedStrings.xml><?xml version="1.0" encoding="utf-8"?>
<sst xmlns="http://schemas.openxmlformats.org/spreadsheetml/2006/main" count="4963" uniqueCount="363">
  <si>
    <t>Ranking Estadual  
Simples e Duplas</t>
  </si>
  <si>
    <t>21 , 22 e 23 de Março de 2025</t>
  </si>
  <si>
    <t>I</t>
  </si>
  <si>
    <t>Primeira Etapa 2025 - São Cristovão</t>
  </si>
  <si>
    <t>24 , 25 e 16 de outubro de 2025</t>
  </si>
  <si>
    <t>II</t>
  </si>
  <si>
    <t>Segunda Etapa 2025 - Itabaiana</t>
  </si>
  <si>
    <t>19 , 20 2 21 de Dezembro de 2025</t>
  </si>
  <si>
    <t>III</t>
  </si>
  <si>
    <t>Terceira Etapa 2025 - Aracaju</t>
  </si>
  <si>
    <t>IV</t>
  </si>
  <si>
    <t>Critérios para ranking:</t>
  </si>
  <si>
    <t>Categorias</t>
  </si>
  <si>
    <t>Simples</t>
  </si>
  <si>
    <t>Duplas</t>
  </si>
  <si>
    <r>
      <rPr>
        <rFont val="Noto Sans Symbols"/>
        <color rgb="FF000000"/>
        <sz val="12.0"/>
      </rPr>
      <t>·</t>
    </r>
    <r>
      <rPr>
        <rFont val="Times New Roman"/>
        <color rgb="FF000000"/>
        <sz val="7.0"/>
      </rPr>
      <t xml:space="preserve">         </t>
    </r>
    <r>
      <rPr>
        <rFont val="Times New Roman"/>
        <color rgb="FF000000"/>
        <sz val="12.0"/>
      </rPr>
      <t>1º lugar 1600 pontos</t>
    </r>
  </si>
  <si>
    <t>SM11</t>
  </si>
  <si>
    <t>SF11</t>
  </si>
  <si>
    <t>DM11</t>
  </si>
  <si>
    <t>DF11</t>
  </si>
  <si>
    <t>DX11</t>
  </si>
  <si>
    <r>
      <rPr>
        <rFont val="Noto Sans Symbols"/>
        <color rgb="FF000000"/>
        <sz val="12.0"/>
      </rPr>
      <t>·</t>
    </r>
    <r>
      <rPr>
        <rFont val="Times New Roman"/>
        <color rgb="FF000000"/>
        <sz val="7.0"/>
      </rPr>
      <t xml:space="preserve">         </t>
    </r>
    <r>
      <rPr>
        <rFont val="Times New Roman"/>
        <color rgb="FF000000"/>
        <sz val="12.0"/>
      </rPr>
      <t>2º lugar 1360 pontos</t>
    </r>
  </si>
  <si>
    <t>SM13</t>
  </si>
  <si>
    <t>SF13</t>
  </si>
  <si>
    <t>DM13</t>
  </si>
  <si>
    <t>DF13</t>
  </si>
  <si>
    <t>DX13</t>
  </si>
  <si>
    <r>
      <rPr>
        <rFont val="Noto Sans Symbols"/>
        <color rgb="FF000000"/>
        <sz val="12.0"/>
      </rPr>
      <t>·</t>
    </r>
    <r>
      <rPr>
        <rFont val="Times New Roman"/>
        <color rgb="FF000000"/>
        <sz val="7.0"/>
      </rPr>
      <t xml:space="preserve">         </t>
    </r>
    <r>
      <rPr>
        <rFont val="Times New Roman"/>
        <color rgb="FF000000"/>
        <sz val="12.0"/>
      </rPr>
      <t>3/4º lugar 1120 pontos</t>
    </r>
  </si>
  <si>
    <t>SM15</t>
  </si>
  <si>
    <t>SF15</t>
  </si>
  <si>
    <t>DM15</t>
  </si>
  <si>
    <t>DF15</t>
  </si>
  <si>
    <t>DX15</t>
  </si>
  <si>
    <r>
      <rPr>
        <rFont val="Noto Sans Symbols"/>
        <color rgb="FF000000"/>
        <sz val="12.0"/>
      </rPr>
      <t>·</t>
    </r>
    <r>
      <rPr>
        <rFont val="Times New Roman"/>
        <color rgb="FF000000"/>
        <sz val="7.0"/>
      </rPr>
      <t xml:space="preserve">         </t>
    </r>
    <r>
      <rPr>
        <rFont val="Times New Roman"/>
        <color rgb="FF000000"/>
        <sz val="12.0"/>
      </rPr>
      <t>5/8º lugar 880 pontos</t>
    </r>
  </si>
  <si>
    <t>SM17</t>
  </si>
  <si>
    <t>SF17</t>
  </si>
  <si>
    <t>DM17</t>
  </si>
  <si>
    <t>DF17</t>
  </si>
  <si>
    <t>DX17</t>
  </si>
  <si>
    <r>
      <rPr>
        <rFont val="Noto Sans Symbols"/>
        <color rgb="FF000000"/>
        <sz val="12.0"/>
      </rPr>
      <t>·</t>
    </r>
    <r>
      <rPr>
        <rFont val="Times New Roman"/>
        <color rgb="FF000000"/>
        <sz val="7.0"/>
      </rPr>
      <t xml:space="preserve">         </t>
    </r>
    <r>
      <rPr>
        <rFont val="Times New Roman"/>
        <color rgb="FF000000"/>
        <sz val="12.0"/>
      </rPr>
      <t>9º a 16º lugar 640 pontos</t>
    </r>
  </si>
  <si>
    <t>SM19</t>
  </si>
  <si>
    <t>SFSub19</t>
  </si>
  <si>
    <t>DM19</t>
  </si>
  <si>
    <t>DFSub19</t>
  </si>
  <si>
    <t>DX19</t>
  </si>
  <si>
    <r>
      <rPr>
        <rFont val="Noto Sans Symbols"/>
        <color rgb="FF000000"/>
        <sz val="12.0"/>
      </rPr>
      <t>·</t>
    </r>
    <r>
      <rPr>
        <rFont val="Times New Roman"/>
        <color rgb="FF000000"/>
        <sz val="7.0"/>
      </rPr>
      <t xml:space="preserve">         </t>
    </r>
    <r>
      <rPr>
        <rFont val="Times New Roman"/>
        <color rgb="FF000000"/>
        <sz val="12.0"/>
      </rPr>
      <t>17º a 32º lugar 400 pontos</t>
    </r>
  </si>
  <si>
    <t>SM</t>
  </si>
  <si>
    <t>SF</t>
  </si>
  <si>
    <t>DM</t>
  </si>
  <si>
    <t>DF</t>
  </si>
  <si>
    <t>DX</t>
  </si>
  <si>
    <r>
      <rPr>
        <rFont val="Noto Sans Symbols"/>
        <color rgb="FF000000"/>
        <sz val="12.0"/>
      </rPr>
      <t>·</t>
    </r>
    <r>
      <rPr>
        <rFont val="Times New Roman"/>
        <color rgb="FF000000"/>
        <sz val="7.0"/>
      </rPr>
      <t xml:space="preserve">         </t>
    </r>
    <r>
      <rPr>
        <rFont val="Times New Roman"/>
        <color rgb="FF000000"/>
        <sz val="12.0"/>
      </rPr>
      <t>32 a 64º lugar 320 pontos</t>
    </r>
  </si>
  <si>
    <t>SMA</t>
  </si>
  <si>
    <t>SF WH1</t>
  </si>
  <si>
    <t>DM WH</t>
  </si>
  <si>
    <t>DF WH</t>
  </si>
  <si>
    <t>DX WH</t>
  </si>
  <si>
    <r>
      <rPr>
        <rFont val="Noto Sans Symbols"/>
        <color rgb="FF000000"/>
        <sz val="12.0"/>
      </rPr>
      <t>·</t>
    </r>
    <r>
      <rPr>
        <rFont val="Times New Roman"/>
        <color rgb="FF000000"/>
        <sz val="7.0"/>
      </rPr>
      <t>        </t>
    </r>
    <r>
      <rPr>
        <rFont val="Times New Roman"/>
        <color rgb="FF000000"/>
        <sz val="12.0"/>
      </rPr>
      <t>65º lugar ou acima 160 pontos</t>
    </r>
  </si>
  <si>
    <t>SM WH1</t>
  </si>
  <si>
    <t>SF WH2</t>
  </si>
  <si>
    <t>WO = ZERO pontos</t>
  </si>
  <si>
    <t>SM WH2</t>
  </si>
  <si>
    <t xml:space="preserve">Simples Masculino Principal </t>
  </si>
  <si>
    <t>Position</t>
  </si>
  <si>
    <t>Name</t>
  </si>
  <si>
    <t>Club</t>
  </si>
  <si>
    <t>Jonas Cainan Barreto De Araújo</t>
  </si>
  <si>
    <t>Move Sport Club</t>
  </si>
  <si>
    <t>Nathan Santos</t>
  </si>
  <si>
    <t>3/4</t>
  </si>
  <si>
    <t>Gabriel Lima De Almeida</t>
  </si>
  <si>
    <t>Pedro Wendell Santos De Oliveira</t>
  </si>
  <si>
    <t>5/8</t>
  </si>
  <si>
    <t>Kauan Mendonça Santos</t>
  </si>
  <si>
    <t>Colégio Magnus</t>
  </si>
  <si>
    <t>William Pereira Da S De Jesus</t>
  </si>
  <si>
    <t>José Iann Cunha Dos Santos</t>
  </si>
  <si>
    <t>Warley Andre Santana</t>
  </si>
  <si>
    <t>InnBadClube</t>
  </si>
  <si>
    <t>Simples Masculino Sub13</t>
  </si>
  <si>
    <t>Kaio De Andrade Silva</t>
  </si>
  <si>
    <t>Artur Rodrigues Matos</t>
  </si>
  <si>
    <t>Arthur Dias Da Mota</t>
  </si>
  <si>
    <t>IDFG</t>
  </si>
  <si>
    <t>Kauê Cunha De Lucena</t>
  </si>
  <si>
    <t>O Saber</t>
  </si>
  <si>
    <t>Pedro Gabriel De Oliveira Santos</t>
  </si>
  <si>
    <t>GOON</t>
  </si>
  <si>
    <t>Felipe Santana Souza</t>
  </si>
  <si>
    <t>Artur Carlos Santos Souza</t>
  </si>
  <si>
    <t>Leandro Gabriel Lima Santos</t>
  </si>
  <si>
    <t>Simples Masculino Sub11</t>
  </si>
  <si>
    <t>Davi Acácio Santos</t>
  </si>
  <si>
    <t>Ricardo Kumakura Haiachi</t>
  </si>
  <si>
    <t>Carlos Henrique Menezello Macedo</t>
  </si>
  <si>
    <t>Rafael Guimarães Couto</t>
  </si>
  <si>
    <t>Final Positions of SM15</t>
  </si>
  <si>
    <t>Gustavo Henrique Silva Santos</t>
  </si>
  <si>
    <t>Cristian De Oliveira Gonzaga</t>
  </si>
  <si>
    <t>Ruan Gabriel Da Silva Santos</t>
  </si>
  <si>
    <t>Matheus Lima Mártires</t>
  </si>
  <si>
    <t>José Adryel Oliveira Santos</t>
  </si>
  <si>
    <t>Miguel Silva Santos</t>
  </si>
  <si>
    <t>Albert Ryan Souza Santos</t>
  </si>
  <si>
    <t>Arthur Enzol Santos Fernandes</t>
  </si>
  <si>
    <t>9/16</t>
  </si>
  <si>
    <t>Pedro Guilherme M Meneses</t>
  </si>
  <si>
    <t>Felipe Andryell De J Oliveira</t>
  </si>
  <si>
    <t>Antony Cauã Cavalcante Rodrigues</t>
  </si>
  <si>
    <t>Luiz Eduardo De Oliveira Santos</t>
  </si>
  <si>
    <t>Adryan Batista Vieira Dos Santos</t>
  </si>
  <si>
    <t>Angelo Gabriel Martins Dos Santos</t>
  </si>
  <si>
    <t>Thalisson Santos Gois</t>
  </si>
  <si>
    <t>Khalid Alexandre Santos De Oliveira Cunha</t>
  </si>
  <si>
    <t>17/28</t>
  </si>
  <si>
    <t>Jonas Rafael Costa Gomes</t>
  </si>
  <si>
    <t>João Vitor Castro Paixão Oliveira</t>
  </si>
  <si>
    <t>Arthur Gabriel Gonçalves Dos Santos</t>
  </si>
  <si>
    <t>Ernandys Moura Cunha</t>
  </si>
  <si>
    <t>Guilherme Da Cunha Mendonça</t>
  </si>
  <si>
    <t>Jean Vinicius Alves Baroni</t>
  </si>
  <si>
    <t>Kaio Silva Santos</t>
  </si>
  <si>
    <t>Gustavo Henrique Alves Nascimento</t>
  </si>
  <si>
    <t>Antônio Souza Bezerra</t>
  </si>
  <si>
    <t>Caio Victor Souza Huff</t>
  </si>
  <si>
    <t>Alef Kauã Neri Dos Santos</t>
  </si>
  <si>
    <t>Felipe Soares De Oliveira</t>
  </si>
  <si>
    <t>Simples Masculino Sub17</t>
  </si>
  <si>
    <t>Renysson Marley Batista Da Silva</t>
  </si>
  <si>
    <t>Antônio Gabriel De J Santos</t>
  </si>
  <si>
    <t>Valentim Do Nascimento Santana</t>
  </si>
  <si>
    <t>Pedro Kauã Silva Dos Santos</t>
  </si>
  <si>
    <t>Guilherme Alves Rodrigues</t>
  </si>
  <si>
    <t>Luis Augusto Lima Poderoso</t>
  </si>
  <si>
    <t>Carlos Roberto Dos Santos</t>
  </si>
  <si>
    <t>DOM BOSCO</t>
  </si>
  <si>
    <t>Guilherme Maurício Santos De Oliveira Cunha</t>
  </si>
  <si>
    <t>9/15</t>
  </si>
  <si>
    <t>José Rodrigues De Carvalho Neto</t>
  </si>
  <si>
    <t>Brian Miguel Matos Nascimento</t>
  </si>
  <si>
    <t>Kauan Soares De Oliveira</t>
  </si>
  <si>
    <t>João Italo Alves Dos Santos</t>
  </si>
  <si>
    <t>Erick Nathan Silva Rodrigues Alves</t>
  </si>
  <si>
    <t>Victor Hugo De Andrade</t>
  </si>
  <si>
    <t>Silvio De Jesus Costa Neto</t>
  </si>
  <si>
    <t>Simples Masculino Sub19</t>
  </si>
  <si>
    <t>Raí Yuri Dos Santos Leal</t>
  </si>
  <si>
    <t>Guilherme Rezende Maciel</t>
  </si>
  <si>
    <t>Wallace Gabriel Ferreira Dos Santos</t>
  </si>
  <si>
    <t>William Júnio Barbosa Santos Lima</t>
  </si>
  <si>
    <t>Lucas Furtunato Santos</t>
  </si>
  <si>
    <t>José Victor Gabriel Santos Silva</t>
  </si>
  <si>
    <t>Joandson Silva Santos</t>
  </si>
  <si>
    <t>Luan Felipe Dos Santos</t>
  </si>
  <si>
    <t>9/11</t>
  </si>
  <si>
    <t>Gustavo Carvalho Silva Lima</t>
  </si>
  <si>
    <t>Arthur Felipe Furtado De Souza</t>
  </si>
  <si>
    <t>Andrey Menezes Cunha</t>
  </si>
  <si>
    <t>Simples Feminino Principal</t>
  </si>
  <si>
    <t>Laiana Dos Santos Silva</t>
  </si>
  <si>
    <t>Maria Brenda Santos Dias</t>
  </si>
  <si>
    <t>Iris Grazieli Silva Gomes</t>
  </si>
  <si>
    <t>Jacqueline De Oliveira Cunha</t>
  </si>
  <si>
    <t>Simples Femino Sub13</t>
  </si>
  <si>
    <t>Eloise De Gois Santos Batista</t>
  </si>
  <si>
    <t>Maria Alice Santos Tavares</t>
  </si>
  <si>
    <t>Raiane Rosendo Dos Santos</t>
  </si>
  <si>
    <t>Cecília Carvalho Oliveira De Jesus</t>
  </si>
  <si>
    <t>5/6</t>
  </si>
  <si>
    <t>Isabela Santana Silva</t>
  </si>
  <si>
    <t>Maria Sofia Silva De Jesus</t>
  </si>
  <si>
    <t>Simples Femino sub15</t>
  </si>
  <si>
    <t>Jullya Lima Santos</t>
  </si>
  <si>
    <t>Raissa Rosendo Santos</t>
  </si>
  <si>
    <t>Beatriz De Gois Santana</t>
  </si>
  <si>
    <t>Stella Vytória Lima Marques Gomes</t>
  </si>
  <si>
    <t>Yanne Oliveira Souza</t>
  </si>
  <si>
    <t>Sophia De Jesus Reis</t>
  </si>
  <si>
    <t>Lara Sophia Silva Tavares</t>
  </si>
  <si>
    <t>Tamires Gois Do Nascimento</t>
  </si>
  <si>
    <t>Simples Feminino Sub17</t>
  </si>
  <si>
    <t>Maria Stella Almeida Santos</t>
  </si>
  <si>
    <t>Yanna Almeida De Jesus</t>
  </si>
  <si>
    <t>Emilly Santos De Oliveira</t>
  </si>
  <si>
    <t>Thielly Raquel Silva Santos</t>
  </si>
  <si>
    <t>Alana Vitória Santana Santos</t>
  </si>
  <si>
    <t>Maria Eduarda Bomfim Santos Cruz</t>
  </si>
  <si>
    <t>Maria Ceclia Alves Cruz</t>
  </si>
  <si>
    <t>Jenifer Micaely Sousa Dos Santos</t>
  </si>
  <si>
    <t>Simples Feminino Sub19</t>
  </si>
  <si>
    <t>Isabelly Dos Santos Novais</t>
  </si>
  <si>
    <t>Ticyane Sibelly Oliveira Alves</t>
  </si>
  <si>
    <t>Evenny Silva Lima</t>
  </si>
  <si>
    <t>Alice Santos De Almeida</t>
  </si>
  <si>
    <t>Letícia Gabriele Farias Souza</t>
  </si>
  <si>
    <t>Dupla Masculina Principal</t>
  </si>
  <si>
    <t>João Guiherme Medeiros Santos</t>
  </si>
  <si>
    <t>John Brito Dos Santos</t>
  </si>
  <si>
    <t>Dupla Mascuplina Sub13</t>
  </si>
  <si>
    <t>Kaylan Andrade Santos</t>
  </si>
  <si>
    <t>Dupla Masculina Sub15</t>
  </si>
  <si>
    <t>9/14</t>
  </si>
  <si>
    <t>Dupla Masculina Sub17</t>
  </si>
  <si>
    <t>Dupla Masculina Sub19</t>
  </si>
  <si>
    <t>Dupla Feminina Principal</t>
  </si>
  <si>
    <t>Nataly Batista Silva</t>
  </si>
  <si>
    <t>Dupla Feminina Sub13</t>
  </si>
  <si>
    <t>Dupla Feminina Sub15</t>
  </si>
  <si>
    <t>Dupla Feminina Sub17</t>
  </si>
  <si>
    <t>Dupla Mista Principal</t>
  </si>
  <si>
    <t>Dupla Mista Sub13</t>
  </si>
  <si>
    <t>Dupla Mista Sub15</t>
  </si>
  <si>
    <t>Dupla Mista Sub17</t>
  </si>
  <si>
    <t>Dupla Mista Sub19</t>
  </si>
  <si>
    <t>Simples MasculinoMaster</t>
  </si>
  <si>
    <t>Simples Feminino WH2</t>
  </si>
  <si>
    <t>Maria Gilda Dos Santos Domingues Antunes</t>
  </si>
  <si>
    <t>Ana Gardenia Lima Santos</t>
  </si>
  <si>
    <t>Simples Femino Master</t>
  </si>
  <si>
    <t>Ana Maria Nunes Peixoto</t>
  </si>
  <si>
    <t>Final Positions of Simples WH</t>
  </si>
  <si>
    <t>Kassio Alexandre Da Costa Ramalho</t>
  </si>
  <si>
    <t>Lucivania Dos Santos</t>
  </si>
  <si>
    <t>Final Positions of SM</t>
  </si>
  <si>
    <t>Gabriel Lyon F Dos Santos</t>
  </si>
  <si>
    <t>John Gleberson Passos Santos</t>
  </si>
  <si>
    <t>5/7</t>
  </si>
  <si>
    <t>Final Positions of SF</t>
  </si>
  <si>
    <t>Final Positions of DM</t>
  </si>
  <si>
    <t>Final Positions of DF</t>
  </si>
  <si>
    <t>Final Positions of DX</t>
  </si>
  <si>
    <t>Jamyle Carlos Do Nascimento</t>
  </si>
  <si>
    <t>Kettyly Beatryz Lima Marques Gomes</t>
  </si>
  <si>
    <t>Final Positions of SM11</t>
  </si>
  <si>
    <t>Kaylan Andrade</t>
  </si>
  <si>
    <t>José Davi De Oliveira Santos</t>
  </si>
  <si>
    <t>Davi Acacio Santos</t>
  </si>
  <si>
    <t>Guilherme Mota Santos</t>
  </si>
  <si>
    <t>João Vitor Oliveira Dos Santos</t>
  </si>
  <si>
    <t>Erick Cardoso Silva</t>
  </si>
  <si>
    <t>Theo Antonio Almeida</t>
  </si>
  <si>
    <t>Benjamin Ian Silva Alvez</t>
  </si>
  <si>
    <t>Final Positions of SF11</t>
  </si>
  <si>
    <t>Aylla Rebekah Silva Dos Santos</t>
  </si>
  <si>
    <t>Julia Gabriela Vieira Pinto</t>
  </si>
  <si>
    <t>Final Positions of DM11</t>
  </si>
  <si>
    <t>Final Positions of DX11</t>
  </si>
  <si>
    <t>Final Positions of SM13</t>
  </si>
  <si>
    <t>Kaua Brayan Farias Souza</t>
  </si>
  <si>
    <t>9/12</t>
  </si>
  <si>
    <t>Ravy Lucas Souza Nunes</t>
  </si>
  <si>
    <t>João Marcos Barreto</t>
  </si>
  <si>
    <t>Francisco Passos Santos</t>
  </si>
  <si>
    <t>Tenysson Emanoel Dos Santos Silva</t>
  </si>
  <si>
    <t>Final Positions of SF13</t>
  </si>
  <si>
    <t>Rayssa Sufia Da Conceição Santos</t>
  </si>
  <si>
    <t>Ana Luíza Dos Santos De Jesus</t>
  </si>
  <si>
    <t>Samilly Andrade Santos</t>
  </si>
  <si>
    <t>Final Positions of DM13</t>
  </si>
  <si>
    <t>Final Positions of DF13</t>
  </si>
  <si>
    <t>Final Positions of DX13</t>
  </si>
  <si>
    <t>Christian Richard Vieira De Souza</t>
  </si>
  <si>
    <t>Vinicius Ricardo Dos Santos</t>
  </si>
  <si>
    <t>Billy Dorea Da Silva</t>
  </si>
  <si>
    <t>17/24</t>
  </si>
  <si>
    <t>Final Positions of SF15</t>
  </si>
  <si>
    <t>Maria Luiza Cunha De Melo</t>
  </si>
  <si>
    <t>Tarsilla Wirá Silva Viana</t>
  </si>
  <si>
    <t>Final Positions of DM15</t>
  </si>
  <si>
    <t>Final Positions of DF15</t>
  </si>
  <si>
    <t>Final Positions of DX15</t>
  </si>
  <si>
    <t>Clara Shopia De Jesus</t>
  </si>
  <si>
    <t>Final Positions of SM17</t>
  </si>
  <si>
    <t>9/13</t>
  </si>
  <si>
    <t>Colégio Dom Bosco</t>
  </si>
  <si>
    <t>Cauã Júnior Santos De Oliveira</t>
  </si>
  <si>
    <t>Alternativo</t>
  </si>
  <si>
    <t>Final Positions of SF17</t>
  </si>
  <si>
    <t>Nicoly De Jesus Santana</t>
  </si>
  <si>
    <t>Final Positions of DM17</t>
  </si>
  <si>
    <t>Final Positions of DF17</t>
  </si>
  <si>
    <t>Final Positions of DX17</t>
  </si>
  <si>
    <t>Final Positions of SM19</t>
  </si>
  <si>
    <t>Raul Gonzalez Da Conceição Lima</t>
  </si>
  <si>
    <t>9/10</t>
  </si>
  <si>
    <t>Fillipe Gabriel De Jesus Oliveira</t>
  </si>
  <si>
    <t>Gustavo Andrade Vieira</t>
  </si>
  <si>
    <t>Final Positions of DM19</t>
  </si>
  <si>
    <t>Final Positions of DX19</t>
  </si>
  <si>
    <t>Final Positions of SMSenior</t>
  </si>
  <si>
    <t>Luís Paulo De Souza Gomes</t>
  </si>
  <si>
    <t>Camile Vitória Araújo De Souza</t>
  </si>
  <si>
    <t>Maria Clara Vitória Dos Santos André</t>
  </si>
  <si>
    <t>Ludmyla Vitória Pereira Araujo</t>
  </si>
  <si>
    <t>Ana Clara Alves Xavier Dos Santos</t>
  </si>
  <si>
    <t>Juliana Cardoso Dos Santos</t>
  </si>
  <si>
    <t>Eliza Vitória Furtado De Souza</t>
  </si>
  <si>
    <t>Vivian  Alves Campos</t>
  </si>
  <si>
    <t>Clara Sophia De Jesus Santos</t>
  </si>
  <si>
    <t>Maria Eduarda Barreto Mendonça</t>
  </si>
  <si>
    <t>Maria Isadora Menezes Medeiros</t>
  </si>
  <si>
    <t>Final Positions of DF19</t>
  </si>
  <si>
    <t>Donnians Lucas Abreu De Oliveira</t>
  </si>
  <si>
    <t>Associação Miratus de Badminton</t>
  </si>
  <si>
    <t>Kelvin Bispo Santos</t>
  </si>
  <si>
    <t>Beijamin Sobrinho</t>
  </si>
  <si>
    <t>Theo Antonio Almeida Santos</t>
  </si>
  <si>
    <t>Nicolas Silva Melo</t>
  </si>
  <si>
    <t>Raphael José Dos Santos</t>
  </si>
  <si>
    <t>José Moisés Alves Félix</t>
  </si>
  <si>
    <t>Victor Gabriel Silva Melo</t>
  </si>
  <si>
    <t>Miguel Santos De Jesus</t>
  </si>
  <si>
    <t>Gustavo Carvalho Silva Lima</t>
  </si>
  <si>
    <t>José Cauã Dos Santos</t>
  </si>
  <si>
    <t>Enzo Bispo Dos Santos</t>
  </si>
  <si>
    <t>Gustavo Santos Gois</t>
  </si>
  <si>
    <t>João Pedro Santos Gois</t>
  </si>
  <si>
    <t>Lilian Ketilynn Santos Menezes</t>
  </si>
  <si>
    <t>Final Positions of SF19</t>
  </si>
  <si>
    <t>17/22</t>
  </si>
  <si>
    <t>Final Positions of SF WH2</t>
  </si>
  <si>
    <t>Ana Gardênia Lima Santos</t>
  </si>
  <si>
    <t>Final Positions of Absoluta Andante</t>
  </si>
  <si>
    <t>Isabella Pinto Santa</t>
  </si>
  <si>
    <t>Final Positions of Absoluta cadeirante</t>
  </si>
  <si>
    <t>Kassio Alexandre Da Costa Ramalho.</t>
  </si>
  <si>
    <t>Final Positions of DM SENIOR</t>
  </si>
  <si>
    <t>Ranking</t>
  </si>
  <si>
    <t>Player</t>
  </si>
  <si>
    <t>Member ID</t>
  </si>
  <si>
    <t>Points</t>
  </si>
  <si>
    <t>Event</t>
  </si>
  <si>
    <t>Ranking Type</t>
  </si>
  <si>
    <t>Ranking Single</t>
  </si>
  <si>
    <t>Ranking Doubles</t>
  </si>
  <si>
    <t>William Junior Barbosa Santos Lima</t>
  </si>
  <si>
    <t>João Victor Martucelli Da Trindade</t>
  </si>
  <si>
    <t>Lucas Rafael Dos Santos</t>
  </si>
  <si>
    <t>Gabriel Peixoto Monteiro</t>
  </si>
  <si>
    <t>Enanldes Da Silvia</t>
  </si>
  <si>
    <t>Nickolas De Almeida Santos Oliveira</t>
  </si>
  <si>
    <t>Matheus Santos Nascimento</t>
  </si>
  <si>
    <t>Ruan Almeida</t>
  </si>
  <si>
    <t>Lucas Henrique Ferreira</t>
  </si>
  <si>
    <t>Jefferson Pereira Santos</t>
  </si>
  <si>
    <t>SFS</t>
  </si>
  <si>
    <t>GoOn!</t>
  </si>
  <si>
    <t xml:space="preserve">GOON </t>
  </si>
  <si>
    <t>Khalid Alexandre Santos Do Oliveira Cunha</t>
  </si>
  <si>
    <t>SF16</t>
  </si>
  <si>
    <t>SF18</t>
  </si>
  <si>
    <t>Rayssa Sufia Da Conceição</t>
  </si>
  <si>
    <t>MOVE SPORT CLUB</t>
  </si>
  <si>
    <t>Thiago Alves De Oliveira Santos</t>
  </si>
  <si>
    <t>Condição Futuro</t>
  </si>
  <si>
    <t>Kássio Alexandre Da Costa Ramalho</t>
  </si>
  <si>
    <t>Sérgio Barreto Santana</t>
  </si>
  <si>
    <t>Carlos Alberto Gomes</t>
  </si>
  <si>
    <t>Rômulo Henrique Souza</t>
  </si>
  <si>
    <t>José Ambrósio</t>
  </si>
  <si>
    <t>José Robson Machado</t>
  </si>
  <si>
    <t>Maria Gilda Dos Santos</t>
  </si>
  <si>
    <t>Lucivânia Dos Santos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</si>
</sst>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20">
    <font>
      <sz val="11.0"/>
      <color rgb="FF000000"/>
      <name val="Calibri"/>
      <scheme val="minor"/>
    </font>
    <font>
      <b/>
      <sz val="14.0"/>
      <color rgb="FF000000"/>
      <name val="Verdana"/>
    </font>
    <font/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FFFFFF"/>
      <name val="Calibri"/>
    </font>
    <font>
      <sz val="12.0"/>
      <color rgb="FF000000"/>
      <name val="Noto Sans Symbols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sz val="11.0"/>
      <color theme="1"/>
      <name val="Calibri"/>
    </font>
    <font>
      <sz val="10.0"/>
      <color rgb="FF000000"/>
      <name val="Calibri"/>
    </font>
    <font>
      <sz val="10.0"/>
      <color rgb="FF000000"/>
      <name val="Arial"/>
    </font>
    <font>
      <sz val="12.0"/>
      <color rgb="FF000000"/>
      <name val="Calibri"/>
    </font>
    <font>
      <b/>
      <sz val="12.0"/>
      <color rgb="FF000000"/>
      <name val="Calibri"/>
    </font>
    <font>
      <sz val="12.0"/>
      <color rgb="FF000000"/>
      <name val="Arial"/>
    </font>
    <font>
      <sz val="12.0"/>
      <color theme="1"/>
      <name val="Calibri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rgb="FFFFFF00"/>
      </patternFill>
    </fill>
  </fills>
  <borders count="32">
    <border/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/>
      <bottom/>
    </border>
    <border>
      <left/>
      <right/>
      <top/>
      <bottom/>
    </border>
    <border>
      <left style="medium">
        <color rgb="FF000000"/>
      </lef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1" fillId="0" fontId="3" numFmtId="164" xfId="0" applyBorder="1" applyFont="1" applyNumberFormat="1"/>
    <xf borderId="8" fillId="2" fontId="3" numFmtId="0" xfId="0" applyAlignment="1" applyBorder="1" applyFill="1" applyFont="1">
      <alignment horizontal="right"/>
    </xf>
    <xf borderId="9" fillId="2" fontId="3" numFmtId="0" xfId="0" applyBorder="1" applyFont="1"/>
    <xf borderId="8" fillId="2" fontId="3" numFmtId="0" xfId="0" applyBorder="1" applyFont="1"/>
    <xf borderId="4" fillId="0" fontId="3" numFmtId="164" xfId="0" applyBorder="1" applyFont="1" applyNumberFormat="1"/>
    <xf borderId="10" fillId="2" fontId="3" numFmtId="0" xfId="0" applyAlignment="1" applyBorder="1" applyFont="1">
      <alignment horizontal="right"/>
    </xf>
    <xf borderId="11" fillId="2" fontId="3" numFmtId="0" xfId="0" applyBorder="1" applyFont="1"/>
    <xf borderId="10" fillId="2" fontId="3" numFmtId="0" xfId="0" applyBorder="1" applyFont="1"/>
    <xf borderId="12" fillId="0" fontId="2" numFmtId="0" xfId="0" applyBorder="1" applyFont="1"/>
    <xf borderId="12" fillId="0" fontId="3" numFmtId="0" xfId="0" applyBorder="1" applyFont="1"/>
    <xf borderId="13" fillId="2" fontId="3" numFmtId="0" xfId="0" applyAlignment="1" applyBorder="1" applyFont="1">
      <alignment horizontal="right"/>
    </xf>
    <xf borderId="14" fillId="2" fontId="3" numFmtId="0" xfId="0" applyBorder="1" applyFont="1"/>
    <xf borderId="13" fillId="2" fontId="3" numFmtId="0" xfId="0" applyBorder="1" applyFont="1"/>
    <xf borderId="1" fillId="0" fontId="4" numFmtId="0" xfId="0" applyAlignment="1" applyBorder="1" applyFont="1">
      <alignment horizontal="center"/>
    </xf>
    <xf borderId="15" fillId="3" fontId="5" numFmtId="0" xfId="0" applyAlignment="1" applyBorder="1" applyFill="1" applyFont="1">
      <alignment horizontal="center"/>
    </xf>
    <xf borderId="16" fillId="0" fontId="2" numFmtId="0" xfId="0" applyBorder="1" applyFont="1"/>
    <xf borderId="17" fillId="0" fontId="2" numFmtId="0" xfId="0" applyBorder="1" applyFont="1"/>
    <xf borderId="4" fillId="0" fontId="3" numFmtId="0" xfId="0" applyBorder="1" applyFont="1"/>
    <xf borderId="5" fillId="0" fontId="3" numFmtId="0" xfId="0" applyBorder="1" applyFont="1"/>
    <xf borderId="9" fillId="3" fontId="4" numFmtId="0" xfId="0" applyBorder="1" applyFont="1"/>
    <xf borderId="3" fillId="0" fontId="4" numFmtId="0" xfId="0" applyAlignment="1" applyBorder="1" applyFont="1">
      <alignment horizontal="center"/>
    </xf>
    <xf borderId="4" fillId="0" fontId="6" numFmtId="0" xfId="0" applyAlignment="1" applyBorder="1" applyFont="1">
      <alignment horizontal="left"/>
    </xf>
    <xf borderId="4" fillId="0" fontId="7" numFmtId="0" xfId="0" applyAlignment="1" applyBorder="1" applyFont="1">
      <alignment horizontal="center"/>
    </xf>
    <xf borderId="0" fillId="0" fontId="8" numFmtId="0" xfId="0" applyAlignment="1" applyFont="1">
      <alignment horizontal="center"/>
    </xf>
    <xf borderId="11" fillId="3" fontId="3" numFmtId="0" xfId="0" applyBorder="1" applyFont="1"/>
    <xf borderId="5" fillId="0" fontId="9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12" fillId="0" fontId="10" numFmtId="0" xfId="0" applyAlignment="1" applyBorder="1" applyFont="1">
      <alignment horizontal="center"/>
    </xf>
    <xf borderId="6" fillId="0" fontId="11" numFmtId="0" xfId="0" applyAlignment="1" applyBorder="1" applyFont="1">
      <alignment horizontal="center"/>
    </xf>
    <xf borderId="14" fillId="3" fontId="3" numFmtId="0" xfId="0" applyBorder="1" applyFont="1"/>
    <xf borderId="6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0" fontId="12" numFmtId="0" xfId="0" applyAlignment="1" applyFont="1">
      <alignment horizontal="center"/>
    </xf>
    <xf borderId="0" fillId="0" fontId="12" numFmtId="0" xfId="0" applyFont="1"/>
    <xf borderId="0" fillId="0" fontId="13" numFmtId="0" xfId="0" applyAlignment="1" applyFont="1">
      <alignment horizontal="left"/>
    </xf>
    <xf borderId="0" fillId="0" fontId="14" numFmtId="0" xfId="0" applyFont="1"/>
    <xf borderId="0" fillId="0" fontId="14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3" numFmtId="0" xfId="0" applyAlignment="1" applyFont="1">
      <alignment horizontal="center"/>
    </xf>
    <xf borderId="18" fillId="4" fontId="12" numFmtId="0" xfId="0" applyAlignment="1" applyBorder="1" applyFill="1" applyFont="1">
      <alignment horizontal="center"/>
    </xf>
    <xf borderId="19" fillId="0" fontId="2" numFmtId="0" xfId="0" applyBorder="1" applyFont="1"/>
    <xf borderId="20" fillId="0" fontId="2" numFmtId="0" xfId="0" applyBorder="1" applyFont="1"/>
    <xf borderId="21" fillId="0" fontId="12" numFmtId="0" xfId="0" applyBorder="1" applyFont="1"/>
    <xf borderId="21" fillId="4" fontId="12" numFmtId="0" xfId="0" applyAlignment="1" applyBorder="1" applyFont="1">
      <alignment horizontal="center"/>
    </xf>
    <xf borderId="21" fillId="0" fontId="14" numFmtId="0" xfId="0" applyBorder="1" applyFont="1"/>
    <xf borderId="22" fillId="0" fontId="15" numFmtId="0" xfId="0" applyBorder="1" applyFont="1"/>
    <xf borderId="22" fillId="0" fontId="16" numFmtId="0" xfId="0" applyBorder="1" applyFont="1"/>
    <xf borderId="0" fillId="0" fontId="15" numFmtId="0" xfId="0" applyFont="1"/>
    <xf borderId="22" fillId="0" fontId="17" numFmtId="0" xfId="0" applyAlignment="1" applyBorder="1" applyFont="1">
      <alignment horizontal="left"/>
    </xf>
    <xf borderId="22" fillId="0" fontId="18" numFmtId="0" xfId="0" applyBorder="1" applyFont="1"/>
    <xf borderId="22" fillId="0" fontId="17" numFmtId="0" xfId="0" applyBorder="1" applyFont="1"/>
    <xf borderId="12" fillId="0" fontId="15" numFmtId="0" xfId="0" applyBorder="1" applyFont="1"/>
    <xf borderId="23" fillId="0" fontId="15" numFmtId="0" xfId="0" applyBorder="1" applyFont="1"/>
    <xf borderId="24" fillId="0" fontId="15" numFmtId="0" xfId="0" applyBorder="1" applyFont="1"/>
    <xf borderId="7" fillId="0" fontId="15" numFmtId="0" xfId="0" applyBorder="1" applyFont="1"/>
    <xf borderId="21" fillId="0" fontId="3" numFmtId="0" xfId="0" applyBorder="1" applyFont="1"/>
    <xf borderId="21" fillId="0" fontId="4" numFmtId="0" xfId="0" applyBorder="1" applyFont="1"/>
    <xf borderId="0" fillId="0" fontId="19" numFmtId="0" xfId="0" applyFont="1"/>
    <xf borderId="25" fillId="0" fontId="3" numFmtId="0" xfId="0" applyAlignment="1" applyBorder="1" applyFont="1">
      <alignment horizontal="center" vertical="center"/>
    </xf>
    <xf borderId="25" fillId="0" fontId="3" numFmtId="0" xfId="0" applyAlignment="1" applyBorder="1" applyFont="1">
      <alignment horizontal="center"/>
    </xf>
    <xf borderId="26" fillId="0" fontId="2" numFmtId="0" xfId="0" applyBorder="1" applyFont="1"/>
    <xf borderId="25" fillId="0" fontId="3" numFmtId="0" xfId="0" applyBorder="1" applyFont="1"/>
    <xf borderId="20" fillId="0" fontId="3" numFmtId="0" xfId="0" applyBorder="1" applyFont="1"/>
    <xf borderId="27" fillId="0" fontId="3" numFmtId="0" xfId="0" applyAlignment="1" applyBorder="1" applyFont="1">
      <alignment horizontal="center" vertical="center"/>
    </xf>
    <xf borderId="28" fillId="0" fontId="2" numFmtId="0" xfId="0" applyBorder="1" applyFont="1"/>
    <xf borderId="26" fillId="0" fontId="3" numFmtId="0" xfId="0" applyBorder="1" applyFont="1"/>
    <xf borderId="22" fillId="0" fontId="3" numFmtId="0" xfId="0" applyBorder="1" applyFont="1"/>
    <xf borderId="22" fillId="0" fontId="4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4" numFmtId="0" xfId="0" applyBorder="1" applyFont="1"/>
    <xf borderId="23" fillId="0" fontId="3" numFmtId="0" xfId="0" applyBorder="1" applyFont="1"/>
    <xf borderId="21" fillId="0" fontId="3" numFmtId="0" xfId="0" applyAlignment="1" applyBorder="1" applyFont="1">
      <alignment vertical="center"/>
    </xf>
    <xf borderId="18" fillId="0" fontId="3" numFmtId="0" xfId="0" applyAlignment="1" applyBorder="1" applyFont="1">
      <alignment vertical="center"/>
    </xf>
    <xf borderId="29" fillId="0" fontId="3" numFmtId="0" xfId="0" applyAlignment="1" applyBorder="1" applyFont="1">
      <alignment vertical="center"/>
    </xf>
    <xf borderId="31" fillId="0" fontId="3" numFmtId="0" xfId="0" applyBorder="1" applyFont="1"/>
    <xf borderId="22" fillId="0" fontId="3" numFmtId="0" xfId="0" applyAlignment="1" applyBorder="1" applyFont="1">
      <alignment vertical="center"/>
    </xf>
    <xf borderId="22" fillId="0" fontId="12" numFmtId="0" xfId="0" applyBorder="1" applyFont="1"/>
    <xf borderId="1" fillId="0" fontId="3" numFmtId="0" xfId="0" applyAlignment="1" applyBorder="1" applyFont="1">
      <alignment horizontal="center" vertical="center"/>
    </xf>
    <xf borderId="31" fillId="0" fontId="3" numFmtId="0" xfId="0" applyAlignment="1" applyBorder="1" applyFont="1">
      <alignment horizontal="center" vertical="center"/>
    </xf>
    <xf borderId="23" fillId="0" fontId="2" numFmtId="0" xfId="0" applyBorder="1" applyFont="1"/>
    <xf borderId="26" fillId="0" fontId="14" numFmtId="0" xfId="0" applyBorder="1" applyFont="1"/>
    <xf borderId="25" fillId="0" fontId="14" numFmtId="0" xfId="0" applyBorder="1" applyFont="1"/>
    <xf borderId="21" fillId="0" fontId="3" numFmtId="0" xfId="0" applyAlignment="1" applyBorder="1" applyFont="1">
      <alignment horizontal="center" vertical="center"/>
    </xf>
    <xf borderId="22" fillId="0" fontId="3" numFmtId="0" xfId="0" applyAlignment="1" applyBorder="1" applyFont="1">
      <alignment horizontal="center" vertical="center"/>
    </xf>
    <xf borderId="22" fillId="0" fontId="14" numFmtId="0" xfId="0" applyBorder="1" applyFont="1"/>
    <xf borderId="31" fillId="0" fontId="12" numFmtId="0" xfId="0" applyBorder="1" applyFont="1"/>
    <xf borderId="2" fillId="0" fontId="12" numFmtId="0" xfId="0" applyBorder="1" applyFont="1"/>
    <xf borderId="29" fillId="0" fontId="3" numFmtId="0" xfId="0" applyAlignment="1" applyBorder="1" applyFont="1">
      <alignment horizontal="center" vertical="center"/>
    </xf>
    <xf borderId="6" fillId="0" fontId="12" numFmtId="0" xfId="0" applyBorder="1" applyFont="1"/>
    <xf borderId="6" fillId="0" fontId="14" numFmtId="0" xfId="0" applyBorder="1" applyFont="1"/>
    <xf borderId="22" fillId="0" fontId="3" numFmtId="0" xfId="0" applyAlignment="1" applyBorder="1" applyFont="1">
      <alignment horizontal="center"/>
    </xf>
    <xf borderId="3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44" Type="http://schemas.openxmlformats.org/officeDocument/2006/relationships/worksheet" Target="worksheets/sheet41.xml"/><Relationship Id="rId43" Type="http://schemas.openxmlformats.org/officeDocument/2006/relationships/worksheet" Target="worksheets/sheet40.xml"/><Relationship Id="rId46" Type="http://schemas.openxmlformats.org/officeDocument/2006/relationships/worksheet" Target="worksheets/sheet43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48" Type="http://schemas.openxmlformats.org/officeDocument/2006/relationships/worksheet" Target="worksheets/sheet45.xml"/><Relationship Id="rId47" Type="http://schemas.openxmlformats.org/officeDocument/2006/relationships/worksheet" Target="worksheets/sheet44.xml"/><Relationship Id="rId4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33" Type="http://schemas.openxmlformats.org/officeDocument/2006/relationships/worksheet" Target="worksheets/sheet30.xml"/><Relationship Id="rId32" Type="http://schemas.openxmlformats.org/officeDocument/2006/relationships/worksheet" Target="worksheets/sheet29.xml"/><Relationship Id="rId35" Type="http://schemas.openxmlformats.org/officeDocument/2006/relationships/worksheet" Target="worksheets/sheet32.xml"/><Relationship Id="rId34" Type="http://schemas.openxmlformats.org/officeDocument/2006/relationships/worksheet" Target="worksheets/sheet31.xml"/><Relationship Id="rId37" Type="http://schemas.openxmlformats.org/officeDocument/2006/relationships/worksheet" Target="worksheets/sheet34.xml"/><Relationship Id="rId36" Type="http://schemas.openxmlformats.org/officeDocument/2006/relationships/worksheet" Target="worksheets/sheet33.xml"/><Relationship Id="rId39" Type="http://schemas.openxmlformats.org/officeDocument/2006/relationships/worksheet" Target="worksheets/sheet36.xml"/><Relationship Id="rId38" Type="http://schemas.openxmlformats.org/officeDocument/2006/relationships/worksheet" Target="worksheets/sheet35.xml"/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29" Type="http://schemas.openxmlformats.org/officeDocument/2006/relationships/worksheet" Target="worksheets/sheet26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</xdr:colOff>
      <xdr:row>1</xdr:row>
      <xdr:rowOff>85725</xdr:rowOff>
    </xdr:from>
    <xdr:ext cx="1571625" cy="1057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86"/>
    <col customWidth="1" min="3" max="3" width="34.86"/>
    <col customWidth="1" min="4" max="4" width="6.29"/>
    <col customWidth="1" min="5" max="5" width="11.43"/>
    <col customWidth="1" min="6" max="6" width="11.29"/>
    <col customWidth="1" min="7" max="7" width="8.71"/>
    <col customWidth="1" min="8" max="8" width="10.86"/>
    <col customWidth="1" min="9" max="9" width="9.86"/>
    <col customWidth="1" min="10" max="10" width="10.86"/>
    <col customWidth="1" min="11" max="26" width="8.71"/>
  </cols>
  <sheetData>
    <row r="1" ht="14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2"/>
    </row>
    <row r="2" ht="14.25" customHeight="1">
      <c r="A2" s="5"/>
      <c r="B2" s="6"/>
      <c r="J2" s="6"/>
    </row>
    <row r="3" ht="14.25" customHeight="1">
      <c r="A3" s="5"/>
      <c r="B3" s="6"/>
      <c r="J3" s="6"/>
    </row>
    <row r="4" ht="14.25" customHeight="1">
      <c r="A4" s="5"/>
      <c r="B4" s="6"/>
      <c r="J4" s="6"/>
    </row>
    <row r="5" ht="14.25" customHeight="1">
      <c r="A5" s="5"/>
      <c r="B5" s="6"/>
      <c r="C5" s="7"/>
      <c r="D5" s="7"/>
      <c r="E5" s="7"/>
      <c r="F5" s="7"/>
      <c r="G5" s="7"/>
      <c r="H5" s="7"/>
      <c r="I5" s="7"/>
      <c r="J5" s="8"/>
    </row>
    <row r="6" ht="14.25" customHeight="1">
      <c r="A6" s="5"/>
      <c r="B6" s="6"/>
      <c r="C6" s="9" t="s">
        <v>1</v>
      </c>
      <c r="D6" s="10" t="s">
        <v>2</v>
      </c>
      <c r="E6" s="11" t="s">
        <v>3</v>
      </c>
      <c r="F6" s="11"/>
      <c r="G6" s="11"/>
      <c r="H6" s="11"/>
      <c r="I6" s="11"/>
      <c r="J6" s="12"/>
    </row>
    <row r="7" ht="14.25" customHeight="1">
      <c r="A7" s="5"/>
      <c r="B7" s="6"/>
      <c r="C7" s="13" t="s">
        <v>4</v>
      </c>
      <c r="D7" s="14" t="s">
        <v>5</v>
      </c>
      <c r="E7" s="15" t="s">
        <v>6</v>
      </c>
      <c r="F7" s="15"/>
      <c r="G7" s="15"/>
      <c r="H7" s="15"/>
      <c r="I7" s="15"/>
      <c r="J7" s="16"/>
    </row>
    <row r="8" ht="14.25" customHeight="1">
      <c r="A8" s="5"/>
      <c r="B8" s="6"/>
      <c r="C8" s="13" t="s">
        <v>7</v>
      </c>
      <c r="D8" s="14" t="s">
        <v>8</v>
      </c>
      <c r="E8" s="15" t="s">
        <v>9</v>
      </c>
      <c r="F8" s="15"/>
      <c r="G8" s="15"/>
      <c r="H8" s="15"/>
      <c r="I8" s="15"/>
      <c r="J8" s="16"/>
    </row>
    <row r="9" ht="14.25" customHeight="1">
      <c r="A9" s="17"/>
      <c r="B9" s="8"/>
      <c r="C9" s="18"/>
      <c r="D9" s="19" t="s">
        <v>10</v>
      </c>
      <c r="E9" s="20"/>
      <c r="F9" s="20"/>
      <c r="G9" s="20"/>
      <c r="H9" s="20"/>
      <c r="I9" s="20"/>
      <c r="J9" s="21"/>
    </row>
    <row r="10" ht="14.25" customHeight="1"/>
    <row r="11" ht="14.25" customHeight="1">
      <c r="A11" s="22" t="s">
        <v>11</v>
      </c>
      <c r="B11" s="4"/>
      <c r="C11" s="2"/>
      <c r="E11" s="23" t="s">
        <v>12</v>
      </c>
      <c r="F11" s="24"/>
      <c r="G11" s="24"/>
      <c r="H11" s="24"/>
      <c r="I11" s="24"/>
      <c r="J11" s="25"/>
    </row>
    <row r="12" ht="14.25" customHeight="1">
      <c r="A12" s="26"/>
      <c r="C12" s="27"/>
      <c r="E12" s="22" t="s">
        <v>13</v>
      </c>
      <c r="F12" s="4"/>
      <c r="G12" s="28"/>
      <c r="H12" s="29" t="s">
        <v>14</v>
      </c>
      <c r="I12" s="4"/>
      <c r="J12" s="2"/>
    </row>
    <row r="13" ht="14.25" customHeight="1">
      <c r="A13" s="30" t="s">
        <v>15</v>
      </c>
      <c r="C13" s="27"/>
      <c r="E13" s="31" t="s">
        <v>16</v>
      </c>
      <c r="F13" s="32" t="s">
        <v>17</v>
      </c>
      <c r="G13" s="33"/>
      <c r="H13" s="32" t="s">
        <v>18</v>
      </c>
      <c r="I13" s="32" t="s">
        <v>19</v>
      </c>
      <c r="J13" s="34" t="s">
        <v>20</v>
      </c>
    </row>
    <row r="14" ht="14.25" customHeight="1">
      <c r="A14" s="30" t="s">
        <v>21</v>
      </c>
      <c r="C14" s="27"/>
      <c r="E14" s="31" t="s">
        <v>22</v>
      </c>
      <c r="F14" s="32" t="s">
        <v>23</v>
      </c>
      <c r="G14" s="33"/>
      <c r="H14" s="32" t="s">
        <v>24</v>
      </c>
      <c r="I14" s="32" t="s">
        <v>25</v>
      </c>
      <c r="J14" s="34" t="s">
        <v>26</v>
      </c>
    </row>
    <row r="15" ht="14.25" customHeight="1">
      <c r="A15" s="30" t="s">
        <v>27</v>
      </c>
      <c r="C15" s="27"/>
      <c r="E15" s="31" t="s">
        <v>28</v>
      </c>
      <c r="F15" s="32" t="s">
        <v>29</v>
      </c>
      <c r="G15" s="33"/>
      <c r="H15" s="32" t="s">
        <v>30</v>
      </c>
      <c r="I15" s="32" t="s">
        <v>31</v>
      </c>
      <c r="J15" s="34" t="s">
        <v>32</v>
      </c>
    </row>
    <row r="16" ht="14.25" customHeight="1">
      <c r="A16" s="30" t="s">
        <v>33</v>
      </c>
      <c r="C16" s="27"/>
      <c r="E16" s="31" t="s">
        <v>34</v>
      </c>
      <c r="F16" s="32" t="s">
        <v>35</v>
      </c>
      <c r="G16" s="33"/>
      <c r="H16" s="32" t="s">
        <v>36</v>
      </c>
      <c r="I16" s="32" t="s">
        <v>37</v>
      </c>
      <c r="J16" s="34" t="s">
        <v>38</v>
      </c>
    </row>
    <row r="17" ht="14.25" customHeight="1">
      <c r="A17" s="30" t="s">
        <v>39</v>
      </c>
      <c r="C17" s="27"/>
      <c r="E17" s="31" t="s">
        <v>40</v>
      </c>
      <c r="F17" s="32" t="s">
        <v>41</v>
      </c>
      <c r="G17" s="33"/>
      <c r="H17" s="32" t="s">
        <v>42</v>
      </c>
      <c r="I17" s="32" t="s">
        <v>43</v>
      </c>
      <c r="J17" s="34" t="s">
        <v>44</v>
      </c>
    </row>
    <row r="18" ht="14.25" customHeight="1">
      <c r="A18" s="30" t="s">
        <v>45</v>
      </c>
      <c r="C18" s="27"/>
      <c r="E18" s="31" t="s">
        <v>46</v>
      </c>
      <c r="F18" s="32" t="s">
        <v>47</v>
      </c>
      <c r="G18" s="33"/>
      <c r="H18" s="32" t="s">
        <v>48</v>
      </c>
      <c r="I18" s="32" t="s">
        <v>49</v>
      </c>
      <c r="J18" s="34" t="s">
        <v>50</v>
      </c>
    </row>
    <row r="19" ht="14.25" customHeight="1">
      <c r="A19" s="30" t="s">
        <v>51</v>
      </c>
      <c r="C19" s="27"/>
      <c r="E19" s="31" t="s">
        <v>52</v>
      </c>
      <c r="F19" s="32" t="s">
        <v>53</v>
      </c>
      <c r="G19" s="33"/>
      <c r="H19" s="32" t="s">
        <v>54</v>
      </c>
      <c r="I19" s="32" t="s">
        <v>55</v>
      </c>
      <c r="J19" s="34" t="s">
        <v>56</v>
      </c>
    </row>
    <row r="20" ht="14.25" customHeight="1">
      <c r="A20" s="30" t="s">
        <v>57</v>
      </c>
      <c r="C20" s="27"/>
      <c r="E20" s="31" t="s">
        <v>58</v>
      </c>
      <c r="F20" s="32" t="s">
        <v>59</v>
      </c>
      <c r="G20" s="33"/>
      <c r="H20" s="32"/>
      <c r="I20" s="32"/>
      <c r="J20" s="34"/>
    </row>
    <row r="21" ht="14.25" customHeight="1">
      <c r="A21" s="18"/>
      <c r="B21" s="35" t="s">
        <v>60</v>
      </c>
      <c r="C21" s="36"/>
      <c r="E21" s="31" t="s">
        <v>61</v>
      </c>
      <c r="F21" s="32"/>
      <c r="G21" s="33"/>
      <c r="H21" s="32"/>
      <c r="I21" s="32"/>
      <c r="J21" s="34"/>
    </row>
    <row r="22" ht="14.25" customHeight="1">
      <c r="E22" s="31"/>
      <c r="F22" s="32"/>
      <c r="G22" s="33"/>
      <c r="H22" s="32"/>
      <c r="I22" s="32"/>
      <c r="J22" s="34"/>
    </row>
    <row r="23" ht="14.25" customHeight="1">
      <c r="E23" s="37"/>
      <c r="F23" s="38"/>
      <c r="G23" s="39"/>
      <c r="H23" s="38"/>
      <c r="I23" s="40"/>
      <c r="J23" s="41"/>
    </row>
    <row r="24" ht="14.25" customHeight="1"/>
  </sheetData>
  <mergeCells count="6">
    <mergeCell ref="A1:B9"/>
    <mergeCell ref="C1:J5"/>
    <mergeCell ref="A11:C11"/>
    <mergeCell ref="E11:J11"/>
    <mergeCell ref="E12:F12"/>
    <mergeCell ref="H12:J12"/>
  </mergeCells>
  <hyperlinks>
    <hyperlink display="SM11" location="'SM11'!A1" ref="E13"/>
    <hyperlink display="SF11" location="'SF11'!A1" ref="F13"/>
    <hyperlink display="DM11" location="'DM11'!A1" ref="H13"/>
    <hyperlink display="DF11" location="null!A1" ref="I13"/>
    <hyperlink display="DX11" location="'DX11'!A1" ref="J13"/>
    <hyperlink display="SM13" location="'SM13'!A1" ref="E14"/>
    <hyperlink display="SF13" location="'SF13'!A1" ref="F14"/>
    <hyperlink display="DM13" location="'DM13'!A1" ref="H14"/>
    <hyperlink display="DF13" location="'DF13'!A1" ref="I14"/>
    <hyperlink display="DX13" location="'DX13'!A1" ref="J14"/>
    <hyperlink display="SM15" location="'SM15'!A1" ref="E15"/>
    <hyperlink display="SF15" location="'SF15'!A1" ref="F15"/>
    <hyperlink display="DM15" location="'DM15'!A1" ref="H15"/>
    <hyperlink display="DF15" location="'DF15'!A1" ref="I15"/>
    <hyperlink display="DX15" location="'DX15'!A1" ref="J15"/>
    <hyperlink display="SM17" location="'SM17'!A1" ref="E16"/>
    <hyperlink display="SF17" location="'SF17'!A1" ref="F16"/>
    <hyperlink display="DM17" location="'DM17'!A1" ref="H16"/>
    <hyperlink display="DF17" location="'DF17'!A1" ref="I16"/>
    <hyperlink display="DX17" location="'DX17'!A1" ref="J16"/>
    <hyperlink display="SM19" location="'SM19'!A1" ref="E17"/>
    <hyperlink display="SFSub19" location="null!A1" ref="F17"/>
    <hyperlink display="DM19" location="'DM19'!A1" ref="H17"/>
    <hyperlink display="DFSub19" location="null!A1" ref="I17"/>
    <hyperlink display="DX19" location="'DX19'!A1" ref="J17"/>
    <hyperlink display="SM" location="SM!A1" ref="E18"/>
    <hyperlink display="SF" location="SF!A1" ref="F18"/>
    <hyperlink display="DM" location="DM!A1" ref="H18"/>
    <hyperlink display="DF" location="DF!A1" ref="I18"/>
    <hyperlink display="DX" location="DX!A1" ref="J18"/>
    <hyperlink display="SMA" location="SMA!A1" ref="E19"/>
    <hyperlink display="SF WH1" location="null!A1" ref="F19"/>
    <hyperlink display="DM WH" location="'DM WH'!A1" ref="H19"/>
    <hyperlink display="DF WH" location="'DF WH'!A1" ref="I19"/>
    <hyperlink display="DX WH" location="'DX WH'!A1" ref="J19"/>
    <hyperlink display="SM WH1" location="null!A1" ref="E20"/>
    <hyperlink display="SF WH2" location="'SF WH2'!A1" ref="F20"/>
    <hyperlink display="SM WH2" location="'SM WH2'!A1" ref="E21"/>
  </hyperlinks>
  <printOptions/>
  <pageMargins bottom="0.787401575" footer="0.0" header="0.0" left="0.511811024" right="0.511811024" top="0.7874015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71"/>
    <col customWidth="1" min="3" max="3" width="20.14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/>
      <c r="J1" s="68" t="s">
        <v>331</v>
      </c>
      <c r="K1" s="68" t="s">
        <v>332</v>
      </c>
    </row>
    <row r="2" ht="15.0" customHeight="1">
      <c r="A2" s="79">
        <f t="shared" ref="A2:A22" si="1">_xlfn.RANK.EQ(E2,$E$2:$E$200)</f>
        <v>1</v>
      </c>
      <c r="B2" s="77" t="s">
        <v>73</v>
      </c>
      <c r="C2" s="80" t="s">
        <v>74</v>
      </c>
      <c r="D2" s="77"/>
      <c r="E2" s="77">
        <f t="shared" ref="E2:E22" si="2">SUM(F2,G2,H2,I2)</f>
        <v>0</v>
      </c>
      <c r="F2" s="77"/>
      <c r="G2" s="77"/>
      <c r="H2" s="77"/>
      <c r="I2" s="77"/>
      <c r="J2" s="68" t="s">
        <v>52</v>
      </c>
      <c r="K2" s="68" t="s">
        <v>333</v>
      </c>
    </row>
    <row r="3" ht="15.0" customHeight="1">
      <c r="A3" s="79">
        <f t="shared" si="1"/>
        <v>1</v>
      </c>
      <c r="B3" s="77" t="s">
        <v>336</v>
      </c>
      <c r="C3" s="80" t="s">
        <v>85</v>
      </c>
      <c r="D3" s="77"/>
      <c r="E3" s="77">
        <f t="shared" si="2"/>
        <v>0</v>
      </c>
      <c r="F3" s="77"/>
      <c r="G3" s="77"/>
      <c r="H3" s="77"/>
      <c r="I3" s="77"/>
      <c r="J3" s="68" t="s">
        <v>52</v>
      </c>
      <c r="K3" s="68" t="s">
        <v>333</v>
      </c>
    </row>
    <row r="4" ht="15.0" customHeight="1">
      <c r="A4" s="79">
        <f t="shared" si="1"/>
        <v>1</v>
      </c>
      <c r="B4" s="77" t="s">
        <v>197</v>
      </c>
      <c r="C4" s="80" t="s">
        <v>85</v>
      </c>
      <c r="D4" s="77"/>
      <c r="E4" s="77">
        <f t="shared" si="2"/>
        <v>0</v>
      </c>
      <c r="F4" s="77"/>
      <c r="G4" s="77"/>
      <c r="H4" s="77"/>
      <c r="I4" s="77"/>
      <c r="J4" s="68" t="s">
        <v>52</v>
      </c>
      <c r="K4" s="68" t="s">
        <v>333</v>
      </c>
    </row>
    <row r="5" ht="15.0" customHeight="1">
      <c r="A5" s="79">
        <f t="shared" si="1"/>
        <v>1</v>
      </c>
      <c r="B5" s="77" t="s">
        <v>71</v>
      </c>
      <c r="C5" s="80" t="s">
        <v>85</v>
      </c>
      <c r="D5" s="77"/>
      <c r="E5" s="77">
        <f t="shared" si="2"/>
        <v>0</v>
      </c>
      <c r="F5" s="77"/>
      <c r="G5" s="77"/>
      <c r="H5" s="77"/>
      <c r="I5" s="77"/>
      <c r="J5" s="68" t="s">
        <v>52</v>
      </c>
      <c r="K5" s="68" t="s">
        <v>333</v>
      </c>
    </row>
    <row r="6" ht="15.0" customHeight="1">
      <c r="A6" s="79">
        <f t="shared" si="1"/>
        <v>1</v>
      </c>
      <c r="B6" s="77" t="s">
        <v>286</v>
      </c>
      <c r="C6" s="80" t="s">
        <v>85</v>
      </c>
      <c r="D6" s="77"/>
      <c r="E6" s="77">
        <f t="shared" si="2"/>
        <v>0</v>
      </c>
      <c r="F6" s="77"/>
      <c r="G6" s="77"/>
      <c r="H6" s="77"/>
      <c r="I6" s="77"/>
      <c r="J6" s="68" t="s">
        <v>52</v>
      </c>
      <c r="K6" s="68" t="s">
        <v>333</v>
      </c>
    </row>
    <row r="7" ht="15.0" customHeight="1">
      <c r="A7" s="79">
        <f t="shared" si="1"/>
        <v>1</v>
      </c>
      <c r="B7" s="77" t="s">
        <v>337</v>
      </c>
      <c r="C7" s="80" t="s">
        <v>85</v>
      </c>
      <c r="D7" s="77"/>
      <c r="E7" s="77">
        <f t="shared" si="2"/>
        <v>0</v>
      </c>
      <c r="F7" s="77"/>
      <c r="G7" s="77"/>
      <c r="H7" s="77"/>
      <c r="I7" s="77"/>
      <c r="J7" s="68" t="s">
        <v>52</v>
      </c>
      <c r="K7" s="68" t="s">
        <v>333</v>
      </c>
    </row>
    <row r="8" ht="15.0" customHeight="1">
      <c r="A8" s="79">
        <f t="shared" si="1"/>
        <v>1</v>
      </c>
      <c r="B8" s="77" t="s">
        <v>338</v>
      </c>
      <c r="C8" s="80" t="s">
        <v>85</v>
      </c>
      <c r="D8" s="77"/>
      <c r="E8" s="77">
        <f t="shared" si="2"/>
        <v>0</v>
      </c>
      <c r="F8" s="77"/>
      <c r="G8" s="77"/>
      <c r="H8" s="77"/>
      <c r="I8" s="77"/>
      <c r="J8" s="68" t="s">
        <v>52</v>
      </c>
    </row>
    <row r="9" ht="15.0" customHeight="1">
      <c r="A9" s="79">
        <f t="shared" si="1"/>
        <v>1</v>
      </c>
      <c r="B9" s="77" t="s">
        <v>339</v>
      </c>
      <c r="C9" s="80"/>
      <c r="D9" s="77"/>
      <c r="E9" s="77">
        <f t="shared" si="2"/>
        <v>0</v>
      </c>
      <c r="F9" s="77"/>
      <c r="G9" s="77"/>
      <c r="H9" s="77"/>
      <c r="I9" s="77"/>
      <c r="J9" s="68" t="s">
        <v>52</v>
      </c>
    </row>
    <row r="10" ht="15.0" customHeight="1">
      <c r="A10" s="79">
        <f t="shared" si="1"/>
        <v>1</v>
      </c>
      <c r="B10" s="77" t="s">
        <v>340</v>
      </c>
      <c r="C10" s="80" t="s">
        <v>85</v>
      </c>
      <c r="D10" s="77"/>
      <c r="E10" s="77">
        <f t="shared" si="2"/>
        <v>0</v>
      </c>
      <c r="F10" s="77"/>
      <c r="G10" s="77"/>
      <c r="H10" s="77"/>
      <c r="I10" s="77"/>
      <c r="J10" s="68" t="s">
        <v>52</v>
      </c>
    </row>
    <row r="11" ht="15.0" customHeight="1">
      <c r="A11" s="79">
        <f t="shared" si="1"/>
        <v>1</v>
      </c>
      <c r="B11" s="77" t="s">
        <v>341</v>
      </c>
      <c r="C11" s="80"/>
      <c r="D11" s="77"/>
      <c r="E11" s="77">
        <f t="shared" si="2"/>
        <v>0</v>
      </c>
      <c r="F11" s="77"/>
      <c r="G11" s="77"/>
      <c r="H11" s="77"/>
      <c r="I11" s="77"/>
      <c r="J11" s="68" t="s">
        <v>52</v>
      </c>
    </row>
    <row r="12" ht="15.0" customHeight="1">
      <c r="A12" s="79">
        <f t="shared" si="1"/>
        <v>1</v>
      </c>
      <c r="B12" s="77" t="s">
        <v>342</v>
      </c>
      <c r="C12" s="80" t="s">
        <v>274</v>
      </c>
      <c r="D12" s="77"/>
      <c r="E12" s="77">
        <f t="shared" si="2"/>
        <v>0</v>
      </c>
      <c r="F12" s="77"/>
      <c r="G12" s="77"/>
      <c r="H12" s="77"/>
      <c r="I12" s="77"/>
      <c r="J12" s="68" t="s">
        <v>52</v>
      </c>
    </row>
    <row r="13" ht="15.0" customHeight="1">
      <c r="A13" s="79">
        <f t="shared" si="1"/>
        <v>1</v>
      </c>
      <c r="B13" s="77" t="s">
        <v>343</v>
      </c>
      <c r="C13" s="80"/>
      <c r="D13" s="77"/>
      <c r="E13" s="77">
        <f t="shared" si="2"/>
        <v>0</v>
      </c>
      <c r="F13" s="77"/>
      <c r="G13" s="77"/>
      <c r="H13" s="77"/>
      <c r="I13" s="77"/>
      <c r="J13" s="68" t="s">
        <v>52</v>
      </c>
    </row>
    <row r="14" ht="15.0" customHeight="1">
      <c r="A14" s="79">
        <f t="shared" si="1"/>
        <v>1</v>
      </c>
      <c r="B14" s="77" t="s">
        <v>344</v>
      </c>
      <c r="C14" s="80"/>
      <c r="D14" s="77"/>
      <c r="E14" s="77">
        <f t="shared" si="2"/>
        <v>0</v>
      </c>
      <c r="F14" s="77"/>
      <c r="G14" s="77"/>
      <c r="H14" s="77"/>
      <c r="I14" s="77"/>
      <c r="J14" s="68" t="s">
        <v>52</v>
      </c>
    </row>
    <row r="15" ht="15.0" customHeight="1">
      <c r="A15" s="79">
        <f t="shared" si="1"/>
        <v>1</v>
      </c>
      <c r="B15" s="77"/>
      <c r="C15" s="80"/>
      <c r="D15" s="77"/>
      <c r="E15" s="77">
        <f t="shared" si="2"/>
        <v>0</v>
      </c>
      <c r="F15" s="77"/>
      <c r="G15" s="77"/>
      <c r="H15" s="77"/>
      <c r="I15" s="77"/>
      <c r="J15" s="68" t="s">
        <v>52</v>
      </c>
    </row>
    <row r="16" ht="15.0" customHeight="1">
      <c r="A16" s="79">
        <f t="shared" si="1"/>
        <v>1</v>
      </c>
      <c r="B16" s="77"/>
      <c r="C16" s="80"/>
      <c r="D16" s="77"/>
      <c r="E16" s="77">
        <f t="shared" si="2"/>
        <v>0</v>
      </c>
      <c r="F16" s="77"/>
      <c r="G16" s="77"/>
      <c r="H16" s="77"/>
      <c r="I16" s="77"/>
      <c r="J16" s="68" t="s">
        <v>52</v>
      </c>
    </row>
    <row r="17" ht="15.0" customHeight="1">
      <c r="A17" s="79">
        <f t="shared" si="1"/>
        <v>1</v>
      </c>
      <c r="B17" s="77"/>
      <c r="C17" s="80"/>
      <c r="D17" s="77"/>
      <c r="E17" s="77">
        <f t="shared" si="2"/>
        <v>0</v>
      </c>
      <c r="F17" s="77"/>
      <c r="G17" s="77"/>
      <c r="H17" s="77"/>
      <c r="I17" s="77"/>
      <c r="J17" s="68" t="s">
        <v>52</v>
      </c>
    </row>
    <row r="18" ht="15.0" customHeight="1">
      <c r="A18" s="79">
        <f t="shared" si="1"/>
        <v>1</v>
      </c>
      <c r="B18" s="77"/>
      <c r="C18" s="80"/>
      <c r="D18" s="77"/>
      <c r="E18" s="77">
        <f t="shared" si="2"/>
        <v>0</v>
      </c>
      <c r="F18" s="77"/>
      <c r="G18" s="77"/>
      <c r="H18" s="77"/>
      <c r="I18" s="77"/>
      <c r="J18" s="68" t="s">
        <v>52</v>
      </c>
    </row>
    <row r="19" ht="15.0" customHeight="1">
      <c r="A19" s="79">
        <f t="shared" si="1"/>
        <v>1</v>
      </c>
      <c r="B19" s="77"/>
      <c r="C19" s="80"/>
      <c r="D19" s="77"/>
      <c r="E19" s="77">
        <f t="shared" si="2"/>
        <v>0</v>
      </c>
      <c r="F19" s="77"/>
      <c r="G19" s="77"/>
      <c r="H19" s="77"/>
      <c r="I19" s="77"/>
      <c r="J19" s="68" t="s">
        <v>52</v>
      </c>
    </row>
    <row r="20" ht="15.0" customHeight="1">
      <c r="A20" s="79">
        <f t="shared" si="1"/>
        <v>1</v>
      </c>
      <c r="B20" s="77"/>
      <c r="C20" s="80"/>
      <c r="D20" s="77"/>
      <c r="E20" s="77">
        <f t="shared" si="2"/>
        <v>0</v>
      </c>
      <c r="F20" s="77"/>
      <c r="G20" s="77"/>
      <c r="H20" s="77"/>
      <c r="I20" s="77"/>
    </row>
    <row r="21" ht="15.75" customHeight="1">
      <c r="A21" s="79">
        <f t="shared" si="1"/>
        <v>1</v>
      </c>
      <c r="B21" s="77"/>
      <c r="C21" s="80"/>
      <c r="D21" s="77"/>
      <c r="E21" s="77">
        <f t="shared" si="2"/>
        <v>0</v>
      </c>
      <c r="F21" s="77"/>
      <c r="G21" s="77"/>
      <c r="H21" s="77"/>
      <c r="I21" s="77"/>
    </row>
    <row r="22" ht="15.75" customHeight="1">
      <c r="A22" s="79">
        <f t="shared" si="1"/>
        <v>1</v>
      </c>
      <c r="B22" s="77"/>
      <c r="C22" s="80"/>
      <c r="D22" s="77"/>
      <c r="E22" s="77">
        <f t="shared" si="2"/>
        <v>0</v>
      </c>
      <c r="F22" s="77"/>
      <c r="G22" s="77"/>
      <c r="H22" s="77"/>
      <c r="I22" s="77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6" right="0.511806" top="0.7875"/>
  <pageSetup paperSize="9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71"/>
    <col customWidth="1" min="3" max="3" width="20.14"/>
    <col customWidth="1" min="4" max="11" width="8.71"/>
  </cols>
  <sheetData>
    <row r="1" ht="15.0" customHeight="1">
      <c r="A1" s="77" t="s">
        <v>327</v>
      </c>
      <c r="B1" s="81" t="s">
        <v>328</v>
      </c>
      <c r="C1" s="81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0" customHeight="1">
      <c r="A2" s="79">
        <f t="shared" ref="A2:A5" si="1">_xlfn.RANK.EQ(E2,$E$2:$E$5)</f>
        <v>1</v>
      </c>
      <c r="B2" s="53" t="s">
        <v>197</v>
      </c>
      <c r="C2" s="53" t="s">
        <v>85</v>
      </c>
      <c r="D2" s="80"/>
      <c r="E2" s="77">
        <f t="shared" ref="E2:E5" si="2">SUM(F2,G2,H2,I2)</f>
        <v>4800</v>
      </c>
      <c r="F2" s="77">
        <v>1600.0</v>
      </c>
      <c r="G2" s="77">
        <v>1600.0</v>
      </c>
      <c r="H2" s="77">
        <v>1600.0</v>
      </c>
      <c r="I2" s="77"/>
      <c r="J2" s="68" t="s">
        <v>52</v>
      </c>
      <c r="K2" s="68" t="s">
        <v>333</v>
      </c>
    </row>
    <row r="3" ht="15.0" customHeight="1">
      <c r="A3" s="79">
        <f t="shared" si="1"/>
        <v>2</v>
      </c>
      <c r="B3" s="53" t="s">
        <v>77</v>
      </c>
      <c r="C3" s="53" t="s">
        <v>78</v>
      </c>
      <c r="D3" s="80"/>
      <c r="E3" s="77">
        <f t="shared" si="2"/>
        <v>2480</v>
      </c>
      <c r="F3" s="77">
        <v>1360.0</v>
      </c>
      <c r="G3" s="77"/>
      <c r="H3" s="77">
        <v>1120.0</v>
      </c>
      <c r="I3" s="77"/>
      <c r="J3" s="68" t="s">
        <v>52</v>
      </c>
      <c r="K3" s="68" t="s">
        <v>333</v>
      </c>
    </row>
    <row r="4" ht="15.0" customHeight="1">
      <c r="A4" s="79">
        <f t="shared" si="1"/>
        <v>2</v>
      </c>
      <c r="B4" s="82" t="s">
        <v>290</v>
      </c>
      <c r="C4" s="36" t="s">
        <v>87</v>
      </c>
      <c r="D4" s="77"/>
      <c r="E4" s="77">
        <f t="shared" si="2"/>
        <v>2480</v>
      </c>
      <c r="F4" s="77"/>
      <c r="G4" s="77">
        <v>1360.0</v>
      </c>
      <c r="H4" s="77">
        <v>1120.0</v>
      </c>
      <c r="I4" s="77"/>
      <c r="J4" s="68" t="s">
        <v>52</v>
      </c>
      <c r="K4" s="68" t="s">
        <v>333</v>
      </c>
    </row>
    <row r="5" ht="15.0" customHeight="1">
      <c r="A5" s="79">
        <f t="shared" si="1"/>
        <v>4</v>
      </c>
      <c r="B5" s="53" t="s">
        <v>305</v>
      </c>
      <c r="C5" s="53" t="s">
        <v>74</v>
      </c>
      <c r="D5" s="77"/>
      <c r="E5" s="77">
        <f t="shared" si="2"/>
        <v>1360</v>
      </c>
      <c r="F5" s="77"/>
      <c r="G5" s="77"/>
      <c r="H5" s="77">
        <v>1360.0</v>
      </c>
      <c r="I5" s="77"/>
      <c r="J5" s="68" t="s">
        <v>52</v>
      </c>
      <c r="K5" s="68" t="s">
        <v>333</v>
      </c>
    </row>
  </sheetData>
  <printOptions/>
  <pageMargins bottom="0.7875" footer="0.0" header="0.0" left="0.511806" right="0.511806" top="0.7875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71"/>
    <col customWidth="1" min="3" max="3" width="20.14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0" customHeight="1">
      <c r="A2" s="79">
        <f t="shared" ref="A2:A3" si="1">_xlfn.RANK.EQ(E2,$E$2:$E$3)</f>
        <v>1</v>
      </c>
      <c r="B2" s="53" t="s">
        <v>162</v>
      </c>
      <c r="C2" s="53" t="s">
        <v>85</v>
      </c>
      <c r="D2" s="77"/>
      <c r="E2" s="77">
        <f t="shared" ref="E2:E3" si="2">SUM(F2,G2,H2,I2)</f>
        <v>4800</v>
      </c>
      <c r="F2" s="77">
        <v>1600.0</v>
      </c>
      <c r="G2" s="77">
        <v>1600.0</v>
      </c>
      <c r="H2" s="77">
        <v>1600.0</v>
      </c>
      <c r="I2" s="77"/>
      <c r="J2" s="68" t="s">
        <v>345</v>
      </c>
      <c r="K2" s="68" t="s">
        <v>333</v>
      </c>
    </row>
    <row r="3" ht="15.0" customHeight="1">
      <c r="A3" s="79">
        <f t="shared" si="1"/>
        <v>2</v>
      </c>
      <c r="B3" s="53" t="s">
        <v>219</v>
      </c>
      <c r="C3" s="53" t="s">
        <v>85</v>
      </c>
      <c r="D3" s="77"/>
      <c r="E3" s="77">
        <f t="shared" si="2"/>
        <v>1360</v>
      </c>
      <c r="F3" s="77">
        <v>1360.0</v>
      </c>
      <c r="G3" s="77"/>
      <c r="H3" s="77"/>
      <c r="I3" s="77"/>
      <c r="J3" s="68" t="s">
        <v>345</v>
      </c>
      <c r="K3" s="68" t="s">
        <v>333</v>
      </c>
    </row>
  </sheetData>
  <printOptions/>
  <pageMargins bottom="0.7875" footer="0.0" header="0.0" left="0.511806" right="0.511806" top="0.7875"/>
  <pageSetup paperSize="9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1.0"/>
    <col customWidth="1" min="3" max="3" width="23.43"/>
    <col customWidth="1" min="4" max="11" width="8.71"/>
  </cols>
  <sheetData>
    <row r="1" ht="15.0" customHeight="1">
      <c r="A1" s="66" t="s">
        <v>327</v>
      </c>
      <c r="B1" s="67" t="s">
        <v>328</v>
      </c>
      <c r="C1" s="67" t="s">
        <v>65</v>
      </c>
      <c r="D1" s="67" t="s">
        <v>329</v>
      </c>
      <c r="E1" s="67" t="s">
        <v>330</v>
      </c>
      <c r="F1" s="67" t="s">
        <v>2</v>
      </c>
      <c r="G1" s="67" t="s">
        <v>5</v>
      </c>
      <c r="H1" s="67" t="s">
        <v>8</v>
      </c>
      <c r="I1" s="67" t="s">
        <v>10</v>
      </c>
      <c r="J1" s="68" t="s">
        <v>331</v>
      </c>
      <c r="K1" s="68" t="s">
        <v>332</v>
      </c>
    </row>
    <row r="2" ht="15.0" customHeight="1">
      <c r="A2" s="83">
        <f t="shared" ref="A2:A19" si="1">_xlfn.RANK.EQ(E2,$E$2:$E$19)</f>
        <v>1</v>
      </c>
      <c r="B2" s="53" t="s">
        <v>146</v>
      </c>
      <c r="C2" s="53" t="s">
        <v>67</v>
      </c>
      <c r="D2" s="66"/>
      <c r="E2" s="66">
        <f t="shared" ref="E2:E19" si="2">SUM(F2:I2)</f>
        <v>4800</v>
      </c>
      <c r="F2" s="66">
        <v>1600.0</v>
      </c>
      <c r="G2" s="66">
        <v>1600.0</v>
      </c>
      <c r="H2" s="66">
        <v>1600.0</v>
      </c>
      <c r="I2" s="66"/>
      <c r="J2" s="68" t="s">
        <v>40</v>
      </c>
      <c r="K2" s="68" t="s">
        <v>333</v>
      </c>
    </row>
    <row r="3" ht="15.0" customHeight="1">
      <c r="A3" s="83">
        <f t="shared" si="1"/>
        <v>2</v>
      </c>
      <c r="B3" s="53" t="s">
        <v>147</v>
      </c>
      <c r="C3" s="53" t="s">
        <v>67</v>
      </c>
      <c r="D3" s="66"/>
      <c r="E3" s="66">
        <f t="shared" si="2"/>
        <v>2720</v>
      </c>
      <c r="F3" s="66">
        <v>1360.0</v>
      </c>
      <c r="G3" s="66">
        <v>1360.0</v>
      </c>
      <c r="H3" s="66"/>
      <c r="I3" s="66"/>
      <c r="J3" s="68" t="s">
        <v>40</v>
      </c>
      <c r="K3" s="68" t="s">
        <v>333</v>
      </c>
    </row>
    <row r="4" ht="15.0" customHeight="1">
      <c r="A4" s="83">
        <f t="shared" si="1"/>
        <v>3</v>
      </c>
      <c r="B4" s="53" t="s">
        <v>151</v>
      </c>
      <c r="C4" s="53" t="s">
        <v>78</v>
      </c>
      <c r="D4" s="66"/>
      <c r="E4" s="66">
        <f t="shared" si="2"/>
        <v>2640</v>
      </c>
      <c r="F4" s="66">
        <v>880.0</v>
      </c>
      <c r="G4" s="66">
        <v>1120.0</v>
      </c>
      <c r="H4" s="66">
        <v>640.0</v>
      </c>
      <c r="I4" s="66"/>
      <c r="J4" s="68" t="s">
        <v>40</v>
      </c>
      <c r="K4" s="68" t="s">
        <v>333</v>
      </c>
    </row>
    <row r="5" ht="15.0" customHeight="1">
      <c r="A5" s="83">
        <f t="shared" si="1"/>
        <v>3</v>
      </c>
      <c r="B5" s="53" t="s">
        <v>152</v>
      </c>
      <c r="C5" s="53" t="s">
        <v>78</v>
      </c>
      <c r="D5" s="66"/>
      <c r="E5" s="66">
        <f t="shared" si="2"/>
        <v>2640</v>
      </c>
      <c r="F5" s="66">
        <v>880.0</v>
      </c>
      <c r="G5" s="66">
        <v>880.0</v>
      </c>
      <c r="H5" s="66">
        <v>880.0</v>
      </c>
      <c r="I5" s="66"/>
      <c r="J5" s="68" t="s">
        <v>40</v>
      </c>
      <c r="K5" s="68" t="s">
        <v>333</v>
      </c>
    </row>
    <row r="6" ht="15.0" customHeight="1">
      <c r="A6" s="83">
        <f t="shared" si="1"/>
        <v>5</v>
      </c>
      <c r="B6" s="53" t="s">
        <v>148</v>
      </c>
      <c r="C6" s="53" t="s">
        <v>87</v>
      </c>
      <c r="D6" s="66"/>
      <c r="E6" s="66">
        <f t="shared" si="2"/>
        <v>2000</v>
      </c>
      <c r="F6" s="66">
        <v>1120.0</v>
      </c>
      <c r="G6" s="66">
        <v>880.0</v>
      </c>
      <c r="H6" s="66"/>
      <c r="I6" s="66"/>
      <c r="J6" s="68" t="s">
        <v>40</v>
      </c>
      <c r="K6" s="68" t="s">
        <v>333</v>
      </c>
    </row>
    <row r="7" ht="15.75" customHeight="1">
      <c r="A7" s="83">
        <f t="shared" si="1"/>
        <v>5</v>
      </c>
      <c r="B7" s="53" t="s">
        <v>149</v>
      </c>
      <c r="C7" s="53" t="s">
        <v>85</v>
      </c>
      <c r="D7" s="66"/>
      <c r="E7" s="66">
        <f t="shared" si="2"/>
        <v>2000</v>
      </c>
      <c r="F7" s="66">
        <v>1120.0</v>
      </c>
      <c r="G7" s="66">
        <v>880.0</v>
      </c>
      <c r="H7" s="66"/>
      <c r="I7" s="66"/>
      <c r="J7" s="68" t="s">
        <v>40</v>
      </c>
      <c r="K7" s="68" t="s">
        <v>333</v>
      </c>
    </row>
    <row r="8" ht="15.75" customHeight="1">
      <c r="A8" s="83">
        <f t="shared" si="1"/>
        <v>5</v>
      </c>
      <c r="B8" s="53" t="s">
        <v>283</v>
      </c>
      <c r="C8" s="53" t="s">
        <v>87</v>
      </c>
      <c r="D8" s="66"/>
      <c r="E8" s="66">
        <f t="shared" si="2"/>
        <v>2000</v>
      </c>
      <c r="F8" s="66"/>
      <c r="G8" s="66">
        <v>880.0</v>
      </c>
      <c r="H8" s="66">
        <v>1120.0</v>
      </c>
      <c r="I8" s="66"/>
      <c r="J8" s="68" t="s">
        <v>40</v>
      </c>
      <c r="K8" s="68" t="s">
        <v>333</v>
      </c>
    </row>
    <row r="9" ht="15.75" customHeight="1">
      <c r="A9" s="83">
        <f t="shared" si="1"/>
        <v>8</v>
      </c>
      <c r="B9" s="55" t="s">
        <v>153</v>
      </c>
      <c r="C9" s="55" t="s">
        <v>78</v>
      </c>
      <c r="D9" s="66"/>
      <c r="E9" s="66">
        <f t="shared" si="2"/>
        <v>1760</v>
      </c>
      <c r="F9" s="66">
        <v>880.0</v>
      </c>
      <c r="G9" s="66"/>
      <c r="H9" s="66">
        <v>880.0</v>
      </c>
      <c r="I9" s="66"/>
      <c r="J9" s="68" t="s">
        <v>40</v>
      </c>
      <c r="K9" s="68" t="s">
        <v>333</v>
      </c>
    </row>
    <row r="10" ht="15.75" customHeight="1">
      <c r="A10" s="84">
        <f t="shared" si="1"/>
        <v>8</v>
      </c>
      <c r="B10" s="53" t="s">
        <v>155</v>
      </c>
      <c r="C10" s="53" t="s">
        <v>85</v>
      </c>
      <c r="D10" s="73"/>
      <c r="E10" s="66">
        <f t="shared" si="2"/>
        <v>1760</v>
      </c>
      <c r="F10" s="66">
        <v>640.0</v>
      </c>
      <c r="G10" s="66"/>
      <c r="H10" s="66">
        <v>1120.0</v>
      </c>
      <c r="I10" s="66"/>
      <c r="J10" s="68" t="s">
        <v>40</v>
      </c>
      <c r="K10" s="68" t="s">
        <v>333</v>
      </c>
    </row>
    <row r="11" ht="15.75" customHeight="1">
      <c r="A11" s="84">
        <f t="shared" si="1"/>
        <v>10</v>
      </c>
      <c r="B11" s="53" t="s">
        <v>140</v>
      </c>
      <c r="C11" s="53" t="s">
        <v>78</v>
      </c>
      <c r="D11" s="73"/>
      <c r="E11" s="66">
        <f t="shared" si="2"/>
        <v>1360</v>
      </c>
      <c r="F11" s="66"/>
      <c r="G11" s="66"/>
      <c r="H11" s="66">
        <v>1360.0</v>
      </c>
      <c r="I11" s="66"/>
      <c r="J11" s="68" t="s">
        <v>40</v>
      </c>
      <c r="K11" s="68" t="s">
        <v>333</v>
      </c>
    </row>
    <row r="12" ht="15.75" customHeight="1">
      <c r="A12" s="84">
        <f t="shared" si="1"/>
        <v>11</v>
      </c>
      <c r="B12" s="53" t="s">
        <v>156</v>
      </c>
      <c r="C12" s="53" t="s">
        <v>83</v>
      </c>
      <c r="D12" s="73"/>
      <c r="E12" s="66">
        <f t="shared" si="2"/>
        <v>1280</v>
      </c>
      <c r="F12" s="66">
        <v>640.0</v>
      </c>
      <c r="G12" s="66"/>
      <c r="H12" s="66">
        <v>640.0</v>
      </c>
      <c r="I12" s="66"/>
      <c r="J12" s="68" t="s">
        <v>40</v>
      </c>
      <c r="K12" s="68" t="s">
        <v>333</v>
      </c>
    </row>
    <row r="13" ht="15.75" customHeight="1">
      <c r="A13" s="83">
        <f t="shared" si="1"/>
        <v>12</v>
      </c>
      <c r="B13" s="53" t="s">
        <v>76</v>
      </c>
      <c r="C13" s="53" t="s">
        <v>74</v>
      </c>
      <c r="D13" s="66"/>
      <c r="E13" s="66">
        <f t="shared" si="2"/>
        <v>1120</v>
      </c>
      <c r="F13" s="66"/>
      <c r="G13" s="66">
        <v>1120.0</v>
      </c>
      <c r="H13" s="66"/>
      <c r="I13" s="66"/>
      <c r="J13" s="68" t="s">
        <v>40</v>
      </c>
      <c r="K13" s="68" t="s">
        <v>333</v>
      </c>
    </row>
    <row r="14" ht="15.75" customHeight="1">
      <c r="A14" s="83">
        <f t="shared" si="1"/>
        <v>13</v>
      </c>
      <c r="B14" s="55" t="s">
        <v>150</v>
      </c>
      <c r="C14" s="55" t="s">
        <v>78</v>
      </c>
      <c r="D14" s="66"/>
      <c r="E14" s="66">
        <f t="shared" si="2"/>
        <v>880</v>
      </c>
      <c r="F14" s="66">
        <v>880.0</v>
      </c>
      <c r="G14" s="66"/>
      <c r="H14" s="66"/>
      <c r="I14" s="66"/>
      <c r="J14" s="68" t="s">
        <v>40</v>
      </c>
      <c r="K14" s="68" t="s">
        <v>333</v>
      </c>
    </row>
    <row r="15" ht="15.75" customHeight="1">
      <c r="A15" s="83">
        <f t="shared" si="1"/>
        <v>13</v>
      </c>
      <c r="B15" s="53" t="s">
        <v>313</v>
      </c>
      <c r="C15" s="53" t="s">
        <v>78</v>
      </c>
      <c r="D15" s="66"/>
      <c r="E15" s="66">
        <f t="shared" si="2"/>
        <v>880</v>
      </c>
      <c r="F15" s="66"/>
      <c r="G15" s="66"/>
      <c r="H15" s="66">
        <v>880.0</v>
      </c>
      <c r="I15" s="66"/>
      <c r="J15" s="68" t="s">
        <v>40</v>
      </c>
      <c r="K15" s="68" t="s">
        <v>333</v>
      </c>
    </row>
    <row r="16" ht="15.75" customHeight="1">
      <c r="A16" s="83">
        <f t="shared" si="1"/>
        <v>15</v>
      </c>
      <c r="B16" s="53" t="s">
        <v>157</v>
      </c>
      <c r="C16" s="53" t="s">
        <v>74</v>
      </c>
      <c r="D16" s="66"/>
      <c r="E16" s="66">
        <f t="shared" si="2"/>
        <v>640</v>
      </c>
      <c r="F16" s="66">
        <v>640.0</v>
      </c>
      <c r="G16" s="66"/>
      <c r="H16" s="66"/>
      <c r="I16" s="66"/>
      <c r="J16" s="68" t="s">
        <v>40</v>
      </c>
      <c r="K16" s="68" t="s">
        <v>333</v>
      </c>
    </row>
    <row r="17" ht="15.75" customHeight="1">
      <c r="A17" s="83">
        <f t="shared" si="1"/>
        <v>15</v>
      </c>
      <c r="B17" s="53" t="s">
        <v>285</v>
      </c>
      <c r="C17" s="53" t="s">
        <v>85</v>
      </c>
      <c r="D17" s="66"/>
      <c r="E17" s="66">
        <f t="shared" si="2"/>
        <v>640</v>
      </c>
      <c r="F17" s="66"/>
      <c r="G17" s="66">
        <v>640.0</v>
      </c>
      <c r="H17" s="66"/>
      <c r="I17" s="66"/>
      <c r="J17" s="68" t="s">
        <v>40</v>
      </c>
      <c r="K17" s="68" t="s">
        <v>333</v>
      </c>
    </row>
    <row r="18" ht="15.75" customHeight="1">
      <c r="A18" s="83">
        <f t="shared" si="1"/>
        <v>15</v>
      </c>
      <c r="B18" s="53" t="s">
        <v>286</v>
      </c>
      <c r="C18" s="53" t="s">
        <v>85</v>
      </c>
      <c r="D18" s="66"/>
      <c r="E18" s="66">
        <f t="shared" si="2"/>
        <v>640</v>
      </c>
      <c r="F18" s="66"/>
      <c r="G18" s="66">
        <v>640.0</v>
      </c>
      <c r="H18" s="66"/>
      <c r="I18" s="66"/>
      <c r="J18" s="68" t="s">
        <v>40</v>
      </c>
      <c r="K18" s="68" t="s">
        <v>333</v>
      </c>
    </row>
    <row r="19" ht="15.75" customHeight="1">
      <c r="A19" s="83">
        <f t="shared" si="1"/>
        <v>15</v>
      </c>
      <c r="B19" s="53" t="s">
        <v>309</v>
      </c>
      <c r="C19" s="53" t="s">
        <v>87</v>
      </c>
      <c r="D19" s="66"/>
      <c r="E19" s="66">
        <f t="shared" si="2"/>
        <v>640</v>
      </c>
      <c r="F19" s="66"/>
      <c r="G19" s="66"/>
      <c r="H19" s="66">
        <v>640.0</v>
      </c>
      <c r="I19" s="66"/>
      <c r="J19" s="68" t="s">
        <v>40</v>
      </c>
      <c r="K19" s="68" t="s">
        <v>333</v>
      </c>
    </row>
  </sheetData>
  <autoFilter ref="$A$1:$K$7">
    <sortState ref="A1:K7">
      <sortCondition ref="A1:A7"/>
    </sortState>
  </autoFilter>
  <printOptions/>
  <pageMargins bottom="0.7875" footer="0.0" header="0.0" left="0.511806" right="0.511806" top="0.7875"/>
  <pageSetup paperSize="9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1.0"/>
    <col customWidth="1" min="3" max="3" width="23.43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0" customHeight="1">
      <c r="A2" s="85">
        <f t="shared" ref="A2:A9" si="1">_xlfn.RANK.EQ(E2,$E$2:$E$9)</f>
        <v>1</v>
      </c>
      <c r="B2" s="86" t="s">
        <v>190</v>
      </c>
      <c r="C2" s="86" t="s">
        <v>74</v>
      </c>
      <c r="D2" s="80"/>
      <c r="E2" s="77">
        <f t="shared" ref="E2:E9" si="2">SUM(F2:I2)</f>
        <v>3200</v>
      </c>
      <c r="F2" s="77">
        <v>1600.0</v>
      </c>
      <c r="G2" s="77">
        <v>1600.0</v>
      </c>
      <c r="H2" s="77"/>
      <c r="I2" s="77"/>
      <c r="J2" s="68" t="s">
        <v>40</v>
      </c>
      <c r="K2" s="68" t="s">
        <v>333</v>
      </c>
    </row>
    <row r="3" ht="15.0" customHeight="1">
      <c r="A3" s="85">
        <f t="shared" si="1"/>
        <v>2</v>
      </c>
      <c r="B3" s="77" t="s">
        <v>192</v>
      </c>
      <c r="C3" s="77" t="s">
        <v>78</v>
      </c>
      <c r="D3" s="80"/>
      <c r="E3" s="77">
        <f t="shared" si="2"/>
        <v>2480</v>
      </c>
      <c r="F3" s="77">
        <v>1120.0</v>
      </c>
      <c r="G3" s="77">
        <v>1360.0</v>
      </c>
      <c r="H3" s="77"/>
      <c r="I3" s="77"/>
      <c r="J3" s="68" t="s">
        <v>40</v>
      </c>
      <c r="K3" s="68" t="s">
        <v>333</v>
      </c>
    </row>
    <row r="4" ht="15.0" customHeight="1">
      <c r="A4" s="85">
        <f t="shared" si="1"/>
        <v>3</v>
      </c>
      <c r="B4" s="18" t="s">
        <v>193</v>
      </c>
      <c r="C4" s="77" t="s">
        <v>83</v>
      </c>
      <c r="D4" s="80"/>
      <c r="E4" s="77">
        <f t="shared" si="2"/>
        <v>2240</v>
      </c>
      <c r="F4" s="77">
        <v>1120.0</v>
      </c>
      <c r="G4" s="77"/>
      <c r="H4" s="77">
        <v>1120.0</v>
      </c>
      <c r="I4" s="77"/>
      <c r="J4" s="68" t="s">
        <v>40</v>
      </c>
      <c r="K4" s="68" t="s">
        <v>333</v>
      </c>
    </row>
    <row r="5" ht="15.0" customHeight="1">
      <c r="A5" s="87">
        <f t="shared" si="1"/>
        <v>4</v>
      </c>
      <c r="B5" s="82" t="s">
        <v>194</v>
      </c>
      <c r="C5" s="82" t="s">
        <v>83</v>
      </c>
      <c r="D5" s="77"/>
      <c r="E5" s="77">
        <f t="shared" si="2"/>
        <v>2000</v>
      </c>
      <c r="F5" s="77">
        <v>880.0</v>
      </c>
      <c r="G5" s="77"/>
      <c r="H5" s="77">
        <v>1120.0</v>
      </c>
      <c r="I5" s="77"/>
      <c r="J5" s="68" t="s">
        <v>40</v>
      </c>
      <c r="K5" s="68" t="s">
        <v>333</v>
      </c>
    </row>
    <row r="6" ht="15.0" customHeight="1">
      <c r="A6" s="87">
        <f t="shared" si="1"/>
        <v>5</v>
      </c>
      <c r="B6" s="88" t="s">
        <v>188</v>
      </c>
      <c r="C6" s="88" t="s">
        <v>67</v>
      </c>
      <c r="D6" s="77"/>
      <c r="E6" s="77">
        <f t="shared" si="2"/>
        <v>1600</v>
      </c>
      <c r="F6" s="77"/>
      <c r="G6" s="77"/>
      <c r="H6" s="77">
        <v>1600.0</v>
      </c>
      <c r="I6" s="77"/>
      <c r="J6" s="68" t="s">
        <v>40</v>
      </c>
      <c r="K6" s="68" t="s">
        <v>333</v>
      </c>
    </row>
    <row r="7" ht="15.0" customHeight="1">
      <c r="A7" s="87">
        <f t="shared" si="1"/>
        <v>6</v>
      </c>
      <c r="B7" s="66" t="s">
        <v>191</v>
      </c>
      <c r="C7" s="66" t="s">
        <v>87</v>
      </c>
      <c r="D7" s="77"/>
      <c r="E7" s="77">
        <f t="shared" si="2"/>
        <v>1360</v>
      </c>
      <c r="F7" s="77">
        <v>1360.0</v>
      </c>
      <c r="G7" s="77"/>
      <c r="H7" s="77"/>
      <c r="I7" s="77"/>
      <c r="J7" s="68" t="s">
        <v>40</v>
      </c>
      <c r="K7" s="68" t="s">
        <v>333</v>
      </c>
    </row>
    <row r="8" ht="15.75" customHeight="1">
      <c r="A8" s="87">
        <f t="shared" si="1"/>
        <v>6</v>
      </c>
      <c r="B8" s="53" t="s">
        <v>184</v>
      </c>
      <c r="C8" s="53" t="s">
        <v>67</v>
      </c>
      <c r="D8" s="77"/>
      <c r="E8" s="77">
        <f t="shared" si="2"/>
        <v>1360</v>
      </c>
      <c r="F8" s="77"/>
      <c r="G8" s="77"/>
      <c r="H8" s="77">
        <v>1360.0</v>
      </c>
      <c r="I8" s="77"/>
      <c r="J8" s="68" t="s">
        <v>40</v>
      </c>
      <c r="K8" s="68" t="s">
        <v>333</v>
      </c>
    </row>
    <row r="9" ht="15.75" customHeight="1">
      <c r="A9" s="87">
        <f t="shared" si="1"/>
        <v>8</v>
      </c>
      <c r="B9" s="53" t="s">
        <v>292</v>
      </c>
      <c r="C9" s="53" t="s">
        <v>67</v>
      </c>
      <c r="D9" s="77"/>
      <c r="E9" s="77">
        <f t="shared" si="2"/>
        <v>880</v>
      </c>
      <c r="F9" s="77"/>
      <c r="G9" s="77"/>
      <c r="H9" s="77">
        <v>880.0</v>
      </c>
      <c r="I9" s="77"/>
      <c r="J9" s="68" t="s">
        <v>40</v>
      </c>
      <c r="K9" s="68" t="s">
        <v>333</v>
      </c>
    </row>
  </sheetData>
  <autoFilter ref="$A$1:$A$9">
    <sortState ref="A1:A9">
      <sortCondition ref="A1:A9"/>
    </sortState>
  </autoFilter>
  <printOptions/>
  <pageMargins bottom="0.7875" footer="0.0" header="0.0" left="0.511806" right="0.511806" top="0.7875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2.0"/>
    <col customWidth="1" min="3" max="3" width="22.71"/>
    <col customWidth="1" min="4" max="9" width="8.71"/>
  </cols>
  <sheetData>
    <row r="1" ht="15.0" customHeight="1">
      <c r="A1" s="79" t="s">
        <v>327</v>
      </c>
      <c r="B1" s="67" t="s">
        <v>328</v>
      </c>
      <c r="C1" s="67" t="s">
        <v>65</v>
      </c>
      <c r="D1" s="67" t="s">
        <v>329</v>
      </c>
      <c r="E1" s="67" t="s">
        <v>330</v>
      </c>
      <c r="F1" s="67" t="s">
        <v>2</v>
      </c>
      <c r="G1" s="67" t="s">
        <v>5</v>
      </c>
      <c r="H1" s="67" t="s">
        <v>8</v>
      </c>
      <c r="I1" s="67" t="s">
        <v>10</v>
      </c>
    </row>
    <row r="2" ht="15.75" customHeight="1">
      <c r="A2" s="89">
        <f>_xlfn.RANK.EQ(E2,$E$2:$E$29)</f>
        <v>4</v>
      </c>
      <c r="B2" s="55" t="s">
        <v>153</v>
      </c>
      <c r="C2" s="55" t="s">
        <v>78</v>
      </c>
      <c r="D2" s="66"/>
      <c r="E2" s="69">
        <f>SUM(F2:I2)</f>
        <v>1360</v>
      </c>
      <c r="F2" s="69">
        <v>1360.0</v>
      </c>
      <c r="G2" s="69"/>
      <c r="H2" s="69"/>
      <c r="I2" s="69"/>
    </row>
    <row r="3" ht="15.75" customHeight="1">
      <c r="A3" s="17"/>
      <c r="B3" s="55" t="s">
        <v>150</v>
      </c>
      <c r="C3" s="55" t="s">
        <v>78</v>
      </c>
      <c r="D3" s="66"/>
      <c r="E3" s="71"/>
      <c r="F3" s="71"/>
      <c r="G3" s="71"/>
      <c r="H3" s="71"/>
      <c r="I3" s="71"/>
    </row>
    <row r="4" ht="15.75" customHeight="1">
      <c r="A4" s="89">
        <f>_xlfn.RANK.EQ(E4,$E$2:$E$29)</f>
        <v>2</v>
      </c>
      <c r="B4" s="55" t="s">
        <v>136</v>
      </c>
      <c r="C4" s="55" t="s">
        <v>85</v>
      </c>
      <c r="D4" s="66"/>
      <c r="E4" s="69">
        <f>SUM(F4:I4)</f>
        <v>2960</v>
      </c>
      <c r="F4" s="69">
        <v>1600.0</v>
      </c>
      <c r="G4" s="69"/>
      <c r="H4" s="69">
        <v>1360.0</v>
      </c>
      <c r="I4" s="69"/>
    </row>
    <row r="5" ht="15.75" customHeight="1">
      <c r="A5" s="17"/>
      <c r="B5" s="55" t="s">
        <v>155</v>
      </c>
      <c r="C5" s="55" t="s">
        <v>85</v>
      </c>
      <c r="D5" s="66"/>
      <c r="E5" s="71"/>
      <c r="F5" s="71"/>
      <c r="G5" s="71"/>
      <c r="H5" s="71"/>
      <c r="I5" s="71"/>
    </row>
    <row r="6" ht="15.75" customHeight="1">
      <c r="A6" s="89">
        <f>_xlfn.RANK.EQ(E6,$E$2:$E$29)</f>
        <v>5</v>
      </c>
      <c r="B6" s="55" t="s">
        <v>157</v>
      </c>
      <c r="C6" s="55" t="s">
        <v>74</v>
      </c>
      <c r="D6" s="66"/>
      <c r="E6" s="69">
        <f>SUM(F6:I6)</f>
        <v>1120</v>
      </c>
      <c r="F6" s="69">
        <v>1120.0</v>
      </c>
      <c r="G6" s="69"/>
      <c r="H6" s="69"/>
      <c r="I6" s="69"/>
    </row>
    <row r="7" ht="15.75" customHeight="1">
      <c r="A7" s="17"/>
      <c r="B7" s="55" t="s">
        <v>133</v>
      </c>
      <c r="C7" s="55" t="s">
        <v>74</v>
      </c>
      <c r="D7" s="66"/>
      <c r="E7" s="71"/>
      <c r="F7" s="71"/>
      <c r="G7" s="71"/>
      <c r="H7" s="71"/>
      <c r="I7" s="71"/>
    </row>
    <row r="8" ht="15.75" customHeight="1">
      <c r="A8" s="89">
        <f>_xlfn.RANK.EQ(E8,$E$2:$E$29)</f>
        <v>5</v>
      </c>
      <c r="B8" s="55" t="s">
        <v>147</v>
      </c>
      <c r="C8" s="55" t="s">
        <v>67</v>
      </c>
      <c r="D8" s="66"/>
      <c r="E8" s="69">
        <f>SUM(F8:I8)</f>
        <v>1120</v>
      </c>
      <c r="F8" s="69">
        <v>1120.0</v>
      </c>
      <c r="G8" s="69"/>
      <c r="H8" s="69"/>
      <c r="I8" s="69"/>
    </row>
    <row r="9" ht="15.75" customHeight="1">
      <c r="A9" s="17"/>
      <c r="B9" s="55" t="s">
        <v>131</v>
      </c>
      <c r="C9" s="55" t="s">
        <v>67</v>
      </c>
      <c r="D9" s="66"/>
      <c r="E9" s="71"/>
      <c r="F9" s="71"/>
      <c r="G9" s="71"/>
      <c r="H9" s="71"/>
      <c r="I9" s="71"/>
    </row>
    <row r="10" ht="15.75" customHeight="1">
      <c r="A10" s="89">
        <f>_xlfn.RANK.EQ(E10,$E$2:$E$29)</f>
        <v>3</v>
      </c>
      <c r="B10" s="55" t="s">
        <v>141</v>
      </c>
      <c r="C10" s="55" t="s">
        <v>78</v>
      </c>
      <c r="D10" s="66"/>
      <c r="E10" s="69">
        <f>SUM(F10:I10)</f>
        <v>2240</v>
      </c>
      <c r="F10" s="69">
        <v>880.0</v>
      </c>
      <c r="G10" s="69">
        <v>1360.0</v>
      </c>
      <c r="H10" s="69"/>
      <c r="I10" s="69"/>
    </row>
    <row r="11" ht="15.75" customHeight="1">
      <c r="A11" s="17"/>
      <c r="B11" s="55" t="s">
        <v>151</v>
      </c>
      <c r="C11" s="55" t="s">
        <v>78</v>
      </c>
      <c r="D11" s="66"/>
      <c r="E11" s="71"/>
      <c r="F11" s="71"/>
      <c r="G11" s="71"/>
      <c r="H11" s="71"/>
      <c r="I11" s="71"/>
    </row>
    <row r="12" ht="15.75" customHeight="1">
      <c r="A12" s="89">
        <f>_xlfn.RANK.EQ(E12,$E$2:$E$29)</f>
        <v>1</v>
      </c>
      <c r="B12" s="55" t="s">
        <v>131</v>
      </c>
      <c r="C12" s="55" t="s">
        <v>67</v>
      </c>
      <c r="D12" s="66"/>
      <c r="E12" s="69">
        <f>SUM(F12:I12)</f>
        <v>3200</v>
      </c>
      <c r="F12" s="69"/>
      <c r="G12" s="69">
        <v>1600.0</v>
      </c>
      <c r="H12" s="69">
        <v>1600.0</v>
      </c>
      <c r="I12" s="69"/>
    </row>
    <row r="13" ht="15.75" customHeight="1">
      <c r="A13" s="17"/>
      <c r="B13" s="55" t="s">
        <v>146</v>
      </c>
      <c r="C13" s="55" t="s">
        <v>67</v>
      </c>
      <c r="D13" s="66"/>
      <c r="E13" s="71"/>
      <c r="F13" s="71"/>
      <c r="G13" s="71"/>
      <c r="H13" s="71"/>
      <c r="I13" s="71"/>
    </row>
    <row r="14" ht="15.75" customHeight="1">
      <c r="A14" s="89">
        <f>_xlfn.RANK.EQ(E14,$E$2:$E$29)</f>
        <v>5</v>
      </c>
      <c r="B14" s="55" t="s">
        <v>283</v>
      </c>
      <c r="C14" s="55" t="s">
        <v>87</v>
      </c>
      <c r="D14" s="66"/>
      <c r="E14" s="69">
        <f>SUM(F14:I14)</f>
        <v>1120</v>
      </c>
      <c r="F14" s="69"/>
      <c r="G14" s="69">
        <v>1120.0</v>
      </c>
      <c r="H14" s="69"/>
      <c r="I14" s="69"/>
    </row>
    <row r="15" ht="15.75" customHeight="1">
      <c r="A15" s="17"/>
      <c r="B15" s="55" t="s">
        <v>148</v>
      </c>
      <c r="C15" s="55" t="s">
        <v>87</v>
      </c>
      <c r="D15" s="66"/>
      <c r="E15" s="71"/>
      <c r="F15" s="71"/>
      <c r="G15" s="71"/>
      <c r="H15" s="71"/>
      <c r="I15" s="71"/>
    </row>
    <row r="16" ht="15.75" customHeight="1">
      <c r="A16" s="89">
        <f>_xlfn.RANK.EQ(E16,$E$2:$E$29)</f>
        <v>5</v>
      </c>
      <c r="B16" s="55" t="s">
        <v>147</v>
      </c>
      <c r="C16" s="55" t="s">
        <v>74</v>
      </c>
      <c r="D16" s="66"/>
      <c r="E16" s="69">
        <f>SUM(F16:I16)</f>
        <v>1120</v>
      </c>
      <c r="F16" s="69"/>
      <c r="G16" s="69">
        <v>1120.0</v>
      </c>
      <c r="H16" s="69"/>
      <c r="I16" s="69"/>
    </row>
    <row r="17" ht="15.75" customHeight="1">
      <c r="A17" s="17"/>
      <c r="B17" s="55" t="s">
        <v>76</v>
      </c>
      <c r="C17" s="55" t="s">
        <v>74</v>
      </c>
      <c r="D17" s="66"/>
      <c r="E17" s="71"/>
      <c r="F17" s="71"/>
      <c r="G17" s="71"/>
      <c r="H17" s="71"/>
      <c r="I17" s="71"/>
    </row>
    <row r="18" ht="15.75" customHeight="1">
      <c r="A18" s="89">
        <f>_xlfn.RANK.EQ(E18,$E$2:$E$29)</f>
        <v>10</v>
      </c>
      <c r="B18" s="55" t="s">
        <v>285</v>
      </c>
      <c r="C18" s="55" t="s">
        <v>85</v>
      </c>
      <c r="D18" s="66"/>
      <c r="E18" s="69">
        <f>SUM(F18:I18)</f>
        <v>880</v>
      </c>
      <c r="F18" s="69"/>
      <c r="G18" s="69">
        <v>880.0</v>
      </c>
      <c r="H18" s="69"/>
      <c r="I18" s="69"/>
    </row>
    <row r="19" ht="15.75" customHeight="1">
      <c r="A19" s="17"/>
      <c r="B19" s="55" t="s">
        <v>149</v>
      </c>
      <c r="C19" s="55" t="s">
        <v>85</v>
      </c>
      <c r="D19" s="66"/>
      <c r="E19" s="71"/>
      <c r="F19" s="71"/>
      <c r="G19" s="71"/>
      <c r="H19" s="71"/>
      <c r="I19" s="71"/>
    </row>
    <row r="20" ht="15.75" customHeight="1">
      <c r="A20" s="89">
        <f>_xlfn.RANK.EQ(E20,$E$2:$E$29)</f>
        <v>10</v>
      </c>
      <c r="B20" s="55" t="s">
        <v>136</v>
      </c>
      <c r="C20" s="55" t="s">
        <v>85</v>
      </c>
      <c r="D20" s="66"/>
      <c r="E20" s="69">
        <f>SUM(F20:I20)</f>
        <v>880</v>
      </c>
      <c r="F20" s="69"/>
      <c r="G20" s="69">
        <v>880.0</v>
      </c>
      <c r="H20" s="69"/>
      <c r="I20" s="69"/>
    </row>
    <row r="21" ht="15.75" customHeight="1">
      <c r="A21" s="17"/>
      <c r="B21" s="55" t="s">
        <v>286</v>
      </c>
      <c r="C21" s="55" t="s">
        <v>85</v>
      </c>
      <c r="D21" s="66"/>
      <c r="E21" s="71"/>
      <c r="F21" s="71"/>
      <c r="G21" s="71"/>
      <c r="H21" s="71"/>
      <c r="I21" s="71"/>
    </row>
    <row r="22" ht="15.75" customHeight="1">
      <c r="A22" s="89">
        <f>_xlfn.RANK.EQ(E22,$E$2:$E$29)</f>
        <v>5</v>
      </c>
      <c r="B22" s="55" t="s">
        <v>313</v>
      </c>
      <c r="C22" s="55" t="s">
        <v>78</v>
      </c>
      <c r="D22" s="66"/>
      <c r="E22" s="69">
        <f>SUM(F22:I22)</f>
        <v>1120</v>
      </c>
      <c r="F22" s="69"/>
      <c r="G22" s="69"/>
      <c r="H22" s="69">
        <v>1120.0</v>
      </c>
      <c r="I22" s="69"/>
    </row>
    <row r="23" ht="15.75" customHeight="1">
      <c r="A23" s="17"/>
      <c r="B23" s="55" t="s">
        <v>153</v>
      </c>
      <c r="C23" s="55" t="s">
        <v>78</v>
      </c>
      <c r="D23" s="66"/>
      <c r="E23" s="71"/>
      <c r="F23" s="71"/>
      <c r="G23" s="71"/>
      <c r="H23" s="71"/>
      <c r="I23" s="71"/>
    </row>
    <row r="24" ht="15.75" customHeight="1">
      <c r="A24" s="89">
        <f>_xlfn.RANK.EQ(E24,$E$2:$E$29)</f>
        <v>10</v>
      </c>
      <c r="B24" s="53" t="s">
        <v>156</v>
      </c>
      <c r="C24" s="53" t="s">
        <v>83</v>
      </c>
      <c r="D24" s="66"/>
      <c r="E24" s="69">
        <f>SUM(F24:I24)</f>
        <v>880</v>
      </c>
      <c r="F24" s="69"/>
      <c r="G24" s="69"/>
      <c r="H24" s="69">
        <v>880.0</v>
      </c>
      <c r="I24" s="69"/>
    </row>
    <row r="25" ht="15.75" customHeight="1">
      <c r="A25" s="17"/>
      <c r="B25" s="53" t="s">
        <v>314</v>
      </c>
      <c r="C25" s="53" t="s">
        <v>83</v>
      </c>
      <c r="D25" s="66"/>
      <c r="E25" s="71"/>
      <c r="F25" s="71"/>
      <c r="G25" s="71"/>
      <c r="H25" s="71"/>
      <c r="I25" s="71"/>
    </row>
    <row r="26" ht="15.75" customHeight="1">
      <c r="A26" s="89">
        <f>_xlfn.RANK.EQ(E26,$E$2:$E$29)</f>
        <v>10</v>
      </c>
      <c r="B26" s="53" t="s">
        <v>152</v>
      </c>
      <c r="C26" s="53" t="s">
        <v>78</v>
      </c>
      <c r="D26" s="66"/>
      <c r="E26" s="69">
        <f>SUM(F26:I26)</f>
        <v>880</v>
      </c>
      <c r="F26" s="69"/>
      <c r="G26" s="69"/>
      <c r="H26" s="69">
        <v>880.0</v>
      </c>
      <c r="I26" s="69"/>
    </row>
    <row r="27" ht="15.75" customHeight="1">
      <c r="A27" s="17"/>
      <c r="B27" s="53" t="s">
        <v>144</v>
      </c>
      <c r="C27" s="53" t="s">
        <v>78</v>
      </c>
      <c r="D27" s="66"/>
      <c r="E27" s="71"/>
      <c r="F27" s="71"/>
      <c r="G27" s="71"/>
      <c r="H27" s="71"/>
      <c r="I27" s="71"/>
    </row>
    <row r="28" ht="15.75" customHeight="1">
      <c r="A28" s="89">
        <f>_xlfn.RANK.EQ(E28,$E$2:$E$29)</f>
        <v>10</v>
      </c>
      <c r="B28" s="53" t="s">
        <v>141</v>
      </c>
      <c r="C28" s="53" t="s">
        <v>78</v>
      </c>
      <c r="D28" s="66"/>
      <c r="E28" s="69">
        <f>SUM(F28:I28)</f>
        <v>880</v>
      </c>
      <c r="F28" s="69"/>
      <c r="G28" s="69"/>
      <c r="H28" s="69">
        <v>880.0</v>
      </c>
      <c r="I28" s="69"/>
    </row>
    <row r="29" ht="15.75" customHeight="1">
      <c r="A29" s="17"/>
      <c r="B29" s="53" t="s">
        <v>151</v>
      </c>
      <c r="C29" s="53" t="s">
        <v>78</v>
      </c>
      <c r="D29" s="66"/>
      <c r="E29" s="71"/>
      <c r="F29" s="71"/>
      <c r="G29" s="71"/>
      <c r="H29" s="71"/>
      <c r="I29" s="71"/>
    </row>
  </sheetData>
  <mergeCells count="84">
    <mergeCell ref="H16:H17"/>
    <mergeCell ref="I16:I17"/>
    <mergeCell ref="F12:F13"/>
    <mergeCell ref="F14:F15"/>
    <mergeCell ref="G14:G15"/>
    <mergeCell ref="H14:H15"/>
    <mergeCell ref="I14:I15"/>
    <mergeCell ref="F16:F17"/>
    <mergeCell ref="G16:G17"/>
    <mergeCell ref="F20:F21"/>
    <mergeCell ref="F22:F23"/>
    <mergeCell ref="G22:G23"/>
    <mergeCell ref="H22:H23"/>
    <mergeCell ref="I22:I23"/>
    <mergeCell ref="F18:F19"/>
    <mergeCell ref="G18:G19"/>
    <mergeCell ref="H18:H19"/>
    <mergeCell ref="I18:I19"/>
    <mergeCell ref="G20:G21"/>
    <mergeCell ref="H20:H21"/>
    <mergeCell ref="I20:I21"/>
    <mergeCell ref="H26:H27"/>
    <mergeCell ref="I26:I27"/>
    <mergeCell ref="E24:E25"/>
    <mergeCell ref="F24:F25"/>
    <mergeCell ref="G24:G25"/>
    <mergeCell ref="H24:H25"/>
    <mergeCell ref="I24:I25"/>
    <mergeCell ref="F26:F27"/>
    <mergeCell ref="G26:G27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4:E5"/>
    <mergeCell ref="F4:F5"/>
    <mergeCell ref="E6:E7"/>
    <mergeCell ref="F6:F7"/>
    <mergeCell ref="E8:E9"/>
    <mergeCell ref="F8:F9"/>
    <mergeCell ref="F10:F11"/>
    <mergeCell ref="A18:A19"/>
    <mergeCell ref="A20:A21"/>
    <mergeCell ref="A22:A23"/>
    <mergeCell ref="A24:A25"/>
    <mergeCell ref="A26:A27"/>
    <mergeCell ref="A28:A29"/>
    <mergeCell ref="A4:A5"/>
    <mergeCell ref="A6:A7"/>
    <mergeCell ref="A8:A9"/>
    <mergeCell ref="A10:A11"/>
    <mergeCell ref="A12:A13"/>
    <mergeCell ref="A14:A15"/>
    <mergeCell ref="A16:A17"/>
    <mergeCell ref="E26:E27"/>
    <mergeCell ref="E28:E29"/>
    <mergeCell ref="F28:F29"/>
    <mergeCell ref="G28:G29"/>
    <mergeCell ref="H28:H29"/>
    <mergeCell ref="I28:I29"/>
    <mergeCell ref="E10:E11"/>
    <mergeCell ref="E12:E13"/>
    <mergeCell ref="E14:E15"/>
    <mergeCell ref="E16:E17"/>
    <mergeCell ref="E18:E19"/>
    <mergeCell ref="E20:E21"/>
    <mergeCell ref="E22:E23"/>
  </mergeCells>
  <printOptions/>
  <pageMargins bottom="0.7875" footer="0.0" header="0.0" left="0.511806" right="0.511806" top="0.7875"/>
  <pageSetup paperSize="9"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2.0"/>
    <col customWidth="1" min="3" max="3" width="22.71"/>
    <col customWidth="1" min="4" max="9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</row>
    <row r="2" ht="15.0" customHeight="1">
      <c r="A2" s="89">
        <f>_xlfn.RANK.EQ(E2,$E$2:$E$5)</f>
        <v>1</v>
      </c>
      <c r="B2" s="88" t="s">
        <v>193</v>
      </c>
      <c r="C2" s="88" t="s">
        <v>83</v>
      </c>
      <c r="D2" s="80"/>
      <c r="E2" s="90">
        <f>SUM(F2:I2)</f>
        <v>2960</v>
      </c>
      <c r="F2" s="90">
        <v>1600.0</v>
      </c>
      <c r="G2" s="90"/>
      <c r="H2" s="90">
        <v>1360.0</v>
      </c>
      <c r="I2" s="90"/>
    </row>
    <row r="3" ht="15.0" customHeight="1">
      <c r="A3" s="17"/>
      <c r="B3" s="88" t="s">
        <v>194</v>
      </c>
      <c r="C3" s="88" t="s">
        <v>83</v>
      </c>
      <c r="D3" s="80"/>
      <c r="E3" s="91"/>
      <c r="F3" s="91"/>
      <c r="G3" s="91"/>
      <c r="H3" s="91"/>
      <c r="I3" s="91"/>
    </row>
    <row r="4" ht="15.0" customHeight="1">
      <c r="A4" s="90">
        <f>_xlfn.RANK.EQ(E4,$E$2:$E$5)</f>
        <v>2</v>
      </c>
      <c r="B4" s="82" t="s">
        <v>232</v>
      </c>
      <c r="C4" s="82" t="s">
        <v>67</v>
      </c>
      <c r="D4" s="77"/>
      <c r="E4" s="90">
        <f>SUM(F4:I4)</f>
        <v>1600</v>
      </c>
      <c r="F4" s="90"/>
      <c r="G4" s="90"/>
      <c r="H4" s="90">
        <v>1600.0</v>
      </c>
      <c r="I4" s="90"/>
    </row>
    <row r="5" ht="15.75" customHeight="1">
      <c r="A5" s="91"/>
      <c r="B5" s="77" t="s">
        <v>191</v>
      </c>
      <c r="C5" s="77" t="s">
        <v>87</v>
      </c>
      <c r="D5" s="77"/>
      <c r="E5" s="91"/>
      <c r="F5" s="91"/>
      <c r="G5" s="91"/>
      <c r="H5" s="91"/>
      <c r="I5" s="91"/>
    </row>
  </sheetData>
  <mergeCells count="12">
    <mergeCell ref="A2:A3"/>
    <mergeCell ref="E2:E3"/>
    <mergeCell ref="F2:F3"/>
    <mergeCell ref="G2:G3"/>
    <mergeCell ref="H2:H3"/>
    <mergeCell ref="I2:I3"/>
    <mergeCell ref="I4:I5"/>
    <mergeCell ref="G4:G5"/>
    <mergeCell ref="H4:H5"/>
    <mergeCell ref="E4:E5"/>
    <mergeCell ref="F4:F5"/>
    <mergeCell ref="A4:A5"/>
  </mergeCells>
  <printOptions/>
  <pageMargins bottom="0.7875" footer="0.0" header="0.0" left="0.511806" right="0.511806" top="0.7875"/>
  <pageSetup paperSize="9"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1.0"/>
    <col customWidth="1" min="3" max="3" width="17.71"/>
    <col customWidth="1" min="4" max="11" width="8.71"/>
  </cols>
  <sheetData>
    <row r="1" ht="15.0" customHeight="1">
      <c r="A1" s="66" t="s">
        <v>327</v>
      </c>
      <c r="B1" s="67" t="s">
        <v>328</v>
      </c>
      <c r="C1" s="67" t="s">
        <v>65</v>
      </c>
      <c r="D1" s="67" t="s">
        <v>329</v>
      </c>
      <c r="E1" s="67" t="s">
        <v>330</v>
      </c>
      <c r="F1" s="67" t="s">
        <v>2</v>
      </c>
      <c r="G1" s="67" t="s">
        <v>5</v>
      </c>
      <c r="H1" s="67" t="s">
        <v>8</v>
      </c>
      <c r="I1" s="67" t="s">
        <v>10</v>
      </c>
      <c r="J1" s="68" t="s">
        <v>331</v>
      </c>
      <c r="K1" s="68" t="s">
        <v>332</v>
      </c>
    </row>
    <row r="2" ht="15.75" customHeight="1">
      <c r="A2" s="69">
        <f>_xlfn.RANK.EQ(E2,$E$2:$E$29)</f>
        <v>4</v>
      </c>
      <c r="B2" s="53" t="s">
        <v>150</v>
      </c>
      <c r="C2" s="53" t="s">
        <v>78</v>
      </c>
      <c r="D2" s="66"/>
      <c r="E2" s="69">
        <f>SUM(F2:I2)</f>
        <v>1360</v>
      </c>
      <c r="F2" s="69">
        <v>1360.0</v>
      </c>
      <c r="G2" s="69"/>
      <c r="H2" s="69"/>
      <c r="I2" s="69"/>
      <c r="J2" s="68" t="s">
        <v>44</v>
      </c>
      <c r="K2" s="68" t="s">
        <v>334</v>
      </c>
    </row>
    <row r="3" ht="15.75" customHeight="1">
      <c r="A3" s="71"/>
      <c r="B3" s="53" t="s">
        <v>192</v>
      </c>
      <c r="C3" s="53" t="s">
        <v>78</v>
      </c>
      <c r="D3" s="66"/>
      <c r="E3" s="71"/>
      <c r="F3" s="71"/>
      <c r="G3" s="71"/>
      <c r="H3" s="71"/>
      <c r="I3" s="71"/>
      <c r="J3" s="68" t="s">
        <v>44</v>
      </c>
      <c r="K3" s="68" t="s">
        <v>334</v>
      </c>
    </row>
    <row r="4" ht="15.75" customHeight="1">
      <c r="A4" s="74">
        <f>_xlfn.RANK.EQ(E4,$E$2:$E$29)</f>
        <v>1</v>
      </c>
      <c r="B4" s="53" t="s">
        <v>76</v>
      </c>
      <c r="C4" s="53" t="s">
        <v>74</v>
      </c>
      <c r="D4" s="73"/>
      <c r="E4" s="69">
        <f>SUM(F4:I4)</f>
        <v>3200</v>
      </c>
      <c r="F4" s="69">
        <v>1600.0</v>
      </c>
      <c r="G4" s="69">
        <v>1600.0</v>
      </c>
      <c r="H4" s="69"/>
      <c r="I4" s="69"/>
      <c r="J4" s="68" t="s">
        <v>44</v>
      </c>
      <c r="K4" s="68" t="s">
        <v>334</v>
      </c>
    </row>
    <row r="5" ht="15.75" customHeight="1">
      <c r="A5" s="75"/>
      <c r="B5" s="53" t="s">
        <v>190</v>
      </c>
      <c r="C5" s="53" t="s">
        <v>74</v>
      </c>
      <c r="D5" s="73"/>
      <c r="E5" s="71"/>
      <c r="F5" s="71"/>
      <c r="G5" s="71"/>
      <c r="H5" s="71"/>
      <c r="I5" s="71"/>
      <c r="J5" s="68" t="s">
        <v>44</v>
      </c>
      <c r="K5" s="68" t="s">
        <v>334</v>
      </c>
    </row>
    <row r="6" ht="15.75" customHeight="1">
      <c r="A6" s="69">
        <f>_xlfn.RANK.EQ(E6,$E$2:$E$29)</f>
        <v>7</v>
      </c>
      <c r="B6" s="92" t="s">
        <v>149</v>
      </c>
      <c r="C6" s="92" t="s">
        <v>85</v>
      </c>
      <c r="D6" s="66"/>
      <c r="E6" s="69">
        <f>SUM(F6:I6)</f>
        <v>1120</v>
      </c>
      <c r="F6" s="69">
        <v>1120.0</v>
      </c>
      <c r="G6" s="69"/>
      <c r="H6" s="69"/>
      <c r="I6" s="69"/>
      <c r="J6" s="68" t="s">
        <v>44</v>
      </c>
      <c r="K6" s="68" t="s">
        <v>334</v>
      </c>
    </row>
    <row r="7" ht="15.75" customHeight="1">
      <c r="A7" s="71"/>
      <c r="B7" s="53" t="s">
        <v>262</v>
      </c>
      <c r="C7" s="53" t="s">
        <v>83</v>
      </c>
      <c r="D7" s="66"/>
      <c r="E7" s="71"/>
      <c r="F7" s="71"/>
      <c r="G7" s="71"/>
      <c r="H7" s="71"/>
      <c r="I7" s="71"/>
      <c r="J7" s="68" t="s">
        <v>44</v>
      </c>
      <c r="K7" s="68" t="s">
        <v>334</v>
      </c>
    </row>
    <row r="8" ht="15.75" customHeight="1">
      <c r="A8" s="69">
        <f>_xlfn.RANK.EQ(E8,$E$2:$E$29)</f>
        <v>7</v>
      </c>
      <c r="B8" s="53" t="s">
        <v>193</v>
      </c>
      <c r="C8" s="53" t="s">
        <v>83</v>
      </c>
      <c r="D8" s="66"/>
      <c r="E8" s="69">
        <f>SUM(F8:I8)</f>
        <v>1120</v>
      </c>
      <c r="F8" s="69">
        <v>1120.0</v>
      </c>
      <c r="G8" s="69"/>
      <c r="H8" s="69"/>
      <c r="I8" s="69"/>
      <c r="J8" s="68" t="s">
        <v>44</v>
      </c>
      <c r="K8" s="68" t="s">
        <v>334</v>
      </c>
    </row>
    <row r="9" ht="15.75" customHeight="1">
      <c r="A9" s="71"/>
      <c r="B9" s="93" t="s">
        <v>191</v>
      </c>
      <c r="C9" s="93" t="s">
        <v>87</v>
      </c>
      <c r="D9" s="66"/>
      <c r="E9" s="71"/>
      <c r="F9" s="71"/>
      <c r="G9" s="71"/>
      <c r="H9" s="71"/>
      <c r="I9" s="71"/>
      <c r="J9" s="68" t="s">
        <v>44</v>
      </c>
      <c r="K9" s="68" t="s">
        <v>334</v>
      </c>
    </row>
    <row r="10" ht="15.75" customHeight="1">
      <c r="A10" s="74">
        <f>_xlfn.RANK.EQ(E10,$E$2:$E$29)</f>
        <v>2</v>
      </c>
      <c r="B10" s="53" t="s">
        <v>156</v>
      </c>
      <c r="C10" s="53" t="s">
        <v>83</v>
      </c>
      <c r="D10" s="73"/>
      <c r="E10" s="69">
        <f>SUM(F10:I10)</f>
        <v>2000</v>
      </c>
      <c r="F10" s="69">
        <v>880.0</v>
      </c>
      <c r="G10" s="69"/>
      <c r="H10" s="69">
        <v>1120.0</v>
      </c>
      <c r="I10" s="69"/>
      <c r="J10" s="68" t="s">
        <v>44</v>
      </c>
      <c r="K10" s="68" t="s">
        <v>334</v>
      </c>
    </row>
    <row r="11" ht="15.75" customHeight="1">
      <c r="A11" s="75"/>
      <c r="B11" s="53" t="s">
        <v>194</v>
      </c>
      <c r="C11" s="53" t="s">
        <v>83</v>
      </c>
      <c r="D11" s="73"/>
      <c r="E11" s="71"/>
      <c r="F11" s="71"/>
      <c r="G11" s="71"/>
      <c r="H11" s="71"/>
      <c r="I11" s="71"/>
      <c r="J11" s="68" t="s">
        <v>44</v>
      </c>
      <c r="K11" s="68" t="s">
        <v>334</v>
      </c>
    </row>
    <row r="12" ht="15.75" customHeight="1">
      <c r="A12" s="74">
        <f>_xlfn.RANK.EQ(E12,$E$2:$E$29)</f>
        <v>12</v>
      </c>
      <c r="B12" s="53" t="s">
        <v>147</v>
      </c>
      <c r="C12" s="53" t="s">
        <v>67</v>
      </c>
      <c r="D12" s="73"/>
      <c r="E12" s="69">
        <f>SUM(F12:I12)</f>
        <v>880</v>
      </c>
      <c r="F12" s="69">
        <v>880.0</v>
      </c>
      <c r="G12" s="69"/>
      <c r="H12" s="69"/>
      <c r="I12" s="69"/>
      <c r="J12" s="68" t="s">
        <v>44</v>
      </c>
      <c r="K12" s="68" t="s">
        <v>334</v>
      </c>
    </row>
    <row r="13" ht="15.75" customHeight="1">
      <c r="A13" s="75"/>
      <c r="B13" s="53" t="s">
        <v>188</v>
      </c>
      <c r="C13" s="53" t="s">
        <v>67</v>
      </c>
      <c r="D13" s="73"/>
      <c r="E13" s="71"/>
      <c r="F13" s="71"/>
      <c r="G13" s="71"/>
      <c r="H13" s="71"/>
      <c r="I13" s="71"/>
      <c r="J13" s="68" t="s">
        <v>44</v>
      </c>
      <c r="K13" s="68" t="s">
        <v>334</v>
      </c>
    </row>
    <row r="14" ht="15.75" customHeight="1">
      <c r="A14" s="69">
        <f>_xlfn.RANK.EQ(E14,$E$2:$E$29)</f>
        <v>4</v>
      </c>
      <c r="B14" s="92" t="s">
        <v>146</v>
      </c>
      <c r="C14" s="92" t="s">
        <v>67</v>
      </c>
      <c r="D14" s="66"/>
      <c r="E14" s="69">
        <f>SUM(F14:I14)</f>
        <v>1360</v>
      </c>
      <c r="F14" s="69"/>
      <c r="G14" s="69">
        <v>1360.0</v>
      </c>
      <c r="H14" s="69"/>
      <c r="I14" s="69"/>
      <c r="J14" s="68" t="s">
        <v>44</v>
      </c>
      <c r="K14" s="68" t="s">
        <v>334</v>
      </c>
    </row>
    <row r="15" ht="15.75" customHeight="1">
      <c r="A15" s="71"/>
      <c r="B15" s="55" t="s">
        <v>232</v>
      </c>
      <c r="C15" s="55" t="s">
        <v>67</v>
      </c>
      <c r="D15" s="66"/>
      <c r="E15" s="71"/>
      <c r="F15" s="71"/>
      <c r="G15" s="71"/>
      <c r="H15" s="71"/>
      <c r="I15" s="71"/>
      <c r="J15" s="68" t="s">
        <v>44</v>
      </c>
      <c r="K15" s="68" t="s">
        <v>334</v>
      </c>
    </row>
    <row r="16" ht="15.75" customHeight="1">
      <c r="A16" s="69">
        <f>_xlfn.RANK.EQ(E16,$E$2:$E$29)</f>
        <v>7</v>
      </c>
      <c r="B16" s="55" t="s">
        <v>149</v>
      </c>
      <c r="C16" s="55" t="s">
        <v>85</v>
      </c>
      <c r="D16" s="66"/>
      <c r="E16" s="69">
        <f>SUM(F16:I16)</f>
        <v>1120</v>
      </c>
      <c r="F16" s="69"/>
      <c r="G16" s="69">
        <v>1120.0</v>
      </c>
      <c r="H16" s="69"/>
      <c r="I16" s="69"/>
      <c r="J16" s="68" t="s">
        <v>44</v>
      </c>
      <c r="K16" s="68" t="s">
        <v>334</v>
      </c>
    </row>
    <row r="17" ht="15.75" customHeight="1">
      <c r="A17" s="71"/>
      <c r="B17" s="55" t="s">
        <v>183</v>
      </c>
      <c r="C17" s="55" t="s">
        <v>85</v>
      </c>
      <c r="D17" s="66"/>
      <c r="E17" s="71"/>
      <c r="F17" s="71"/>
      <c r="G17" s="71"/>
      <c r="H17" s="71"/>
      <c r="I17" s="71"/>
      <c r="J17" s="68" t="s">
        <v>44</v>
      </c>
      <c r="K17" s="68" t="s">
        <v>334</v>
      </c>
    </row>
    <row r="18" ht="15.75" customHeight="1">
      <c r="A18" s="69">
        <f>_xlfn.RANK.EQ(E18,$E$2:$E$29)</f>
        <v>7</v>
      </c>
      <c r="B18" s="55" t="s">
        <v>148</v>
      </c>
      <c r="C18" s="55" t="s">
        <v>87</v>
      </c>
      <c r="D18" s="66"/>
      <c r="E18" s="69">
        <f>SUM(F18:I18)</f>
        <v>1120</v>
      </c>
      <c r="F18" s="69"/>
      <c r="G18" s="69">
        <v>1120.0</v>
      </c>
      <c r="H18" s="69"/>
      <c r="I18" s="69"/>
      <c r="J18" s="68" t="s">
        <v>44</v>
      </c>
      <c r="K18" s="68" t="s">
        <v>334</v>
      </c>
    </row>
    <row r="19" ht="15.75" customHeight="1">
      <c r="A19" s="71"/>
      <c r="B19" s="55" t="s">
        <v>186</v>
      </c>
      <c r="C19" s="55" t="s">
        <v>67</v>
      </c>
      <c r="D19" s="66"/>
      <c r="E19" s="71"/>
      <c r="F19" s="71"/>
      <c r="G19" s="71"/>
      <c r="H19" s="71"/>
      <c r="I19" s="71"/>
      <c r="J19" s="68" t="s">
        <v>44</v>
      </c>
      <c r="K19" s="68" t="s">
        <v>334</v>
      </c>
    </row>
    <row r="20" ht="15.75" customHeight="1">
      <c r="A20" s="69">
        <f>_xlfn.RANK.EQ(E20,$E$2:$E$29)</f>
        <v>12</v>
      </c>
      <c r="B20" s="55" t="s">
        <v>151</v>
      </c>
      <c r="C20" s="55" t="s">
        <v>78</v>
      </c>
      <c r="D20" s="66"/>
      <c r="E20" s="69">
        <f>SUM(F20:I20)</f>
        <v>880</v>
      </c>
      <c r="F20" s="69"/>
      <c r="G20" s="69">
        <v>880.0</v>
      </c>
      <c r="H20" s="69"/>
      <c r="I20" s="69"/>
      <c r="J20" s="68" t="s">
        <v>44</v>
      </c>
      <c r="K20" s="68" t="s">
        <v>334</v>
      </c>
    </row>
    <row r="21" ht="15.75" customHeight="1">
      <c r="A21" s="71"/>
      <c r="B21" s="55" t="s">
        <v>192</v>
      </c>
      <c r="C21" s="55" t="s">
        <v>78</v>
      </c>
      <c r="D21" s="66"/>
      <c r="E21" s="71"/>
      <c r="F21" s="71"/>
      <c r="G21" s="71"/>
      <c r="H21" s="71"/>
      <c r="I21" s="71"/>
      <c r="J21" s="68" t="s">
        <v>44</v>
      </c>
      <c r="K21" s="68" t="s">
        <v>334</v>
      </c>
    </row>
    <row r="22" ht="15.75" customHeight="1">
      <c r="A22" s="69">
        <f>_xlfn.RANK.EQ(E22,$E$2:$E$29)</f>
        <v>3</v>
      </c>
      <c r="B22" s="53" t="s">
        <v>146</v>
      </c>
      <c r="C22" s="53" t="s">
        <v>67</v>
      </c>
      <c r="D22" s="66"/>
      <c r="E22" s="69">
        <f>SUM(F22:I22)</f>
        <v>1600</v>
      </c>
      <c r="F22" s="69"/>
      <c r="G22" s="69"/>
      <c r="H22" s="69">
        <v>1600.0</v>
      </c>
      <c r="I22" s="69"/>
      <c r="J22" s="68" t="s">
        <v>44</v>
      </c>
      <c r="K22" s="68" t="s">
        <v>334</v>
      </c>
    </row>
    <row r="23" ht="15.75" customHeight="1">
      <c r="A23" s="71"/>
      <c r="B23" s="53" t="s">
        <v>183</v>
      </c>
      <c r="C23" s="53" t="s">
        <v>85</v>
      </c>
      <c r="D23" s="66"/>
      <c r="E23" s="71"/>
      <c r="F23" s="71"/>
      <c r="G23" s="71"/>
      <c r="H23" s="71"/>
      <c r="I23" s="71"/>
      <c r="J23" s="68" t="s">
        <v>44</v>
      </c>
      <c r="K23" s="68" t="s">
        <v>334</v>
      </c>
    </row>
    <row r="24" ht="15.75" customHeight="1">
      <c r="A24" s="69">
        <f>_xlfn.RANK.EQ(E24,$E$2:$E$29)</f>
        <v>4</v>
      </c>
      <c r="B24" s="53" t="s">
        <v>131</v>
      </c>
      <c r="C24" s="53" t="s">
        <v>67</v>
      </c>
      <c r="D24" s="66"/>
      <c r="E24" s="69">
        <f>SUM(F24:I24)</f>
        <v>1360</v>
      </c>
      <c r="F24" s="69"/>
      <c r="G24" s="69"/>
      <c r="H24" s="69">
        <v>1360.0</v>
      </c>
      <c r="I24" s="69"/>
      <c r="J24" s="68" t="s">
        <v>44</v>
      </c>
      <c r="K24" s="68" t="s">
        <v>334</v>
      </c>
    </row>
    <row r="25" ht="15.75" customHeight="1">
      <c r="A25" s="71"/>
      <c r="B25" s="53" t="s">
        <v>232</v>
      </c>
      <c r="C25" s="53" t="s">
        <v>67</v>
      </c>
      <c r="D25" s="66"/>
      <c r="E25" s="71"/>
      <c r="F25" s="71"/>
      <c r="G25" s="71"/>
      <c r="H25" s="71"/>
      <c r="I25" s="71"/>
      <c r="J25" s="68" t="s">
        <v>44</v>
      </c>
      <c r="K25" s="68" t="s">
        <v>334</v>
      </c>
    </row>
    <row r="26" ht="15.75" customHeight="1">
      <c r="A26" s="69">
        <f>_xlfn.RANK.EQ(E26,$E$2:$E$29)</f>
        <v>7</v>
      </c>
      <c r="B26" s="53" t="s">
        <v>262</v>
      </c>
      <c r="C26" s="53" t="s">
        <v>83</v>
      </c>
      <c r="D26" s="66"/>
      <c r="E26" s="69">
        <f>SUM(F26:I26)</f>
        <v>1120</v>
      </c>
      <c r="F26" s="69"/>
      <c r="G26" s="69"/>
      <c r="H26" s="69">
        <v>1120.0</v>
      </c>
      <c r="I26" s="69"/>
      <c r="J26" s="68" t="s">
        <v>44</v>
      </c>
      <c r="K26" s="68" t="s">
        <v>334</v>
      </c>
    </row>
    <row r="27" ht="15.75" customHeight="1">
      <c r="A27" s="71"/>
      <c r="B27" s="53" t="s">
        <v>193</v>
      </c>
      <c r="C27" s="53" t="s">
        <v>83</v>
      </c>
      <c r="D27" s="66"/>
      <c r="E27" s="71"/>
      <c r="F27" s="71"/>
      <c r="G27" s="71"/>
      <c r="H27" s="71"/>
      <c r="I27" s="71"/>
      <c r="J27" s="68" t="s">
        <v>44</v>
      </c>
      <c r="K27" s="68" t="s">
        <v>334</v>
      </c>
    </row>
    <row r="28" ht="15.75" customHeight="1">
      <c r="A28" s="69">
        <f>_xlfn.RANK.EQ(E28,$E$2:$E$29)</f>
        <v>14</v>
      </c>
      <c r="B28" s="55"/>
      <c r="C28" s="55"/>
      <c r="D28" s="66"/>
      <c r="E28" s="69">
        <f>SUM(F28:I28)</f>
        <v>0</v>
      </c>
      <c r="F28" s="69"/>
      <c r="G28" s="69"/>
      <c r="H28" s="69"/>
      <c r="I28" s="69"/>
      <c r="J28" s="68" t="s">
        <v>44</v>
      </c>
      <c r="K28" s="68" t="s">
        <v>334</v>
      </c>
    </row>
    <row r="29" ht="15.75" customHeight="1">
      <c r="A29" s="71"/>
      <c r="B29" s="55"/>
      <c r="C29" s="55"/>
      <c r="D29" s="66"/>
      <c r="E29" s="71"/>
      <c r="F29" s="71"/>
      <c r="G29" s="71"/>
      <c r="H29" s="71"/>
      <c r="I29" s="71"/>
      <c r="J29" s="68" t="s">
        <v>44</v>
      </c>
      <c r="K29" s="68" t="s">
        <v>334</v>
      </c>
    </row>
  </sheetData>
  <mergeCells count="84">
    <mergeCell ref="H16:H17"/>
    <mergeCell ref="I16:I17"/>
    <mergeCell ref="F12:F13"/>
    <mergeCell ref="F14:F15"/>
    <mergeCell ref="G14:G15"/>
    <mergeCell ref="H14:H15"/>
    <mergeCell ref="I14:I15"/>
    <mergeCell ref="F16:F17"/>
    <mergeCell ref="G16:G17"/>
    <mergeCell ref="F20:F21"/>
    <mergeCell ref="F22:F23"/>
    <mergeCell ref="G22:G23"/>
    <mergeCell ref="H22:H23"/>
    <mergeCell ref="I22:I23"/>
    <mergeCell ref="F18:F19"/>
    <mergeCell ref="G18:G19"/>
    <mergeCell ref="H18:H19"/>
    <mergeCell ref="I18:I19"/>
    <mergeCell ref="G20:G21"/>
    <mergeCell ref="H20:H21"/>
    <mergeCell ref="I20:I21"/>
    <mergeCell ref="H26:H27"/>
    <mergeCell ref="I26:I27"/>
    <mergeCell ref="E24:E25"/>
    <mergeCell ref="F24:F25"/>
    <mergeCell ref="G24:G25"/>
    <mergeCell ref="H24:H25"/>
    <mergeCell ref="I24:I25"/>
    <mergeCell ref="F26:F27"/>
    <mergeCell ref="G26:G27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4:E5"/>
    <mergeCell ref="F4:F5"/>
    <mergeCell ref="E6:E7"/>
    <mergeCell ref="F6:F7"/>
    <mergeCell ref="E8:E9"/>
    <mergeCell ref="F8:F9"/>
    <mergeCell ref="F10:F11"/>
    <mergeCell ref="A18:A19"/>
    <mergeCell ref="A20:A21"/>
    <mergeCell ref="A22:A23"/>
    <mergeCell ref="A24:A25"/>
    <mergeCell ref="A26:A27"/>
    <mergeCell ref="A28:A29"/>
    <mergeCell ref="A4:A5"/>
    <mergeCell ref="A6:A7"/>
    <mergeCell ref="A8:A9"/>
    <mergeCell ref="A10:A11"/>
    <mergeCell ref="A12:A13"/>
    <mergeCell ref="A14:A15"/>
    <mergeCell ref="A16:A17"/>
    <mergeCell ref="E26:E27"/>
    <mergeCell ref="E28:E29"/>
    <mergeCell ref="F28:F29"/>
    <mergeCell ref="G28:G29"/>
    <mergeCell ref="H28:H29"/>
    <mergeCell ref="I28:I29"/>
    <mergeCell ref="E10:E11"/>
    <mergeCell ref="E12:E13"/>
    <mergeCell ref="E14:E15"/>
    <mergeCell ref="E16:E17"/>
    <mergeCell ref="E18:E19"/>
    <mergeCell ref="E20:E21"/>
    <mergeCell ref="E22:E23"/>
  </mergeCells>
  <printOptions/>
  <pageMargins bottom="0.7875" footer="0.0" header="0.0" left="0.511806" right="0.511806" top="0.7875"/>
  <pageSetup paperSize="9"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7.57"/>
    <col customWidth="1" min="3" max="3" width="20.57"/>
    <col customWidth="1" min="4" max="11" width="8.71"/>
  </cols>
  <sheetData>
    <row r="1" ht="15.0" customHeight="1">
      <c r="A1" s="66" t="s">
        <v>327</v>
      </c>
      <c r="B1" s="67" t="s">
        <v>328</v>
      </c>
      <c r="C1" s="67" t="s">
        <v>65</v>
      </c>
      <c r="D1" s="67" t="s">
        <v>329</v>
      </c>
      <c r="E1" s="67" t="s">
        <v>330</v>
      </c>
      <c r="F1" s="67" t="s">
        <v>2</v>
      </c>
      <c r="G1" s="67" t="s">
        <v>5</v>
      </c>
      <c r="H1" s="67" t="s">
        <v>8</v>
      </c>
      <c r="I1" s="67" t="s">
        <v>10</v>
      </c>
      <c r="J1" s="68" t="s">
        <v>331</v>
      </c>
      <c r="K1" s="68" t="s">
        <v>332</v>
      </c>
    </row>
    <row r="2" ht="15.0" customHeight="1">
      <c r="A2" s="94">
        <f t="shared" ref="A2:A17" si="1">_xlfn.RANK.EQ(E2,$E$2:$E$17)</f>
        <v>1</v>
      </c>
      <c r="B2" s="66" t="s">
        <v>128</v>
      </c>
      <c r="C2" s="66" t="s">
        <v>346</v>
      </c>
      <c r="D2" s="66"/>
      <c r="E2" s="66">
        <f t="shared" ref="E2:E17" si="2">SUM(F2:I2)</f>
        <v>4800</v>
      </c>
      <c r="F2" s="66">
        <v>1600.0</v>
      </c>
      <c r="G2" s="66">
        <v>1600.0</v>
      </c>
      <c r="H2" s="66">
        <v>1600.0</v>
      </c>
      <c r="I2" s="66"/>
      <c r="J2" s="68" t="s">
        <v>34</v>
      </c>
      <c r="K2" s="68" t="s">
        <v>333</v>
      </c>
    </row>
    <row r="3" ht="15.0" customHeight="1">
      <c r="A3" s="94">
        <f t="shared" si="1"/>
        <v>2</v>
      </c>
      <c r="B3" s="55" t="s">
        <v>131</v>
      </c>
      <c r="C3" s="55" t="s">
        <v>347</v>
      </c>
      <c r="D3" s="66"/>
      <c r="E3" s="66">
        <f t="shared" si="2"/>
        <v>3360</v>
      </c>
      <c r="F3" s="66">
        <v>1120.0</v>
      </c>
      <c r="G3" s="66">
        <v>880.0</v>
      </c>
      <c r="H3" s="66">
        <v>1360.0</v>
      </c>
      <c r="I3" s="66"/>
      <c r="J3" s="68" t="s">
        <v>34</v>
      </c>
      <c r="K3" s="68" t="s">
        <v>333</v>
      </c>
    </row>
    <row r="4" ht="15.0" customHeight="1">
      <c r="A4" s="94">
        <f t="shared" si="1"/>
        <v>2</v>
      </c>
      <c r="B4" s="55" t="s">
        <v>136</v>
      </c>
      <c r="C4" s="55" t="s">
        <v>85</v>
      </c>
      <c r="D4" s="66"/>
      <c r="E4" s="66">
        <f t="shared" si="2"/>
        <v>3360</v>
      </c>
      <c r="F4" s="66">
        <v>880.0</v>
      </c>
      <c r="G4" s="66">
        <v>1360.0</v>
      </c>
      <c r="H4" s="66">
        <v>1120.0</v>
      </c>
      <c r="I4" s="66"/>
      <c r="J4" s="68" t="s">
        <v>34</v>
      </c>
      <c r="K4" s="68" t="s">
        <v>333</v>
      </c>
    </row>
    <row r="5" ht="15.0" customHeight="1">
      <c r="A5" s="94">
        <f t="shared" si="1"/>
        <v>4</v>
      </c>
      <c r="B5" s="53" t="s">
        <v>130</v>
      </c>
      <c r="C5" s="53" t="s">
        <v>67</v>
      </c>
      <c r="D5" s="66"/>
      <c r="E5" s="66">
        <f t="shared" si="2"/>
        <v>3120</v>
      </c>
      <c r="F5" s="66">
        <v>1120.0</v>
      </c>
      <c r="G5" s="66">
        <v>1120.0</v>
      </c>
      <c r="H5" s="66">
        <v>880.0</v>
      </c>
      <c r="I5" s="66"/>
      <c r="J5" s="68" t="s">
        <v>34</v>
      </c>
      <c r="K5" s="68" t="s">
        <v>333</v>
      </c>
    </row>
    <row r="6" ht="15.0" customHeight="1">
      <c r="A6" s="94">
        <f t="shared" si="1"/>
        <v>5</v>
      </c>
      <c r="B6" s="66" t="s">
        <v>132</v>
      </c>
      <c r="C6" s="66" t="s">
        <v>74</v>
      </c>
      <c r="D6" s="66"/>
      <c r="E6" s="66">
        <f t="shared" si="2"/>
        <v>2880</v>
      </c>
      <c r="F6" s="66">
        <v>880.0</v>
      </c>
      <c r="G6" s="66">
        <v>880.0</v>
      </c>
      <c r="H6" s="66">
        <v>1120.0</v>
      </c>
      <c r="I6" s="66"/>
      <c r="J6" s="68" t="s">
        <v>34</v>
      </c>
      <c r="K6" s="68" t="s">
        <v>333</v>
      </c>
    </row>
    <row r="7" ht="15.0" customHeight="1">
      <c r="A7" s="94">
        <f t="shared" si="1"/>
        <v>6</v>
      </c>
      <c r="B7" s="66" t="s">
        <v>141</v>
      </c>
      <c r="C7" s="66" t="s">
        <v>78</v>
      </c>
      <c r="D7" s="66"/>
      <c r="E7" s="66">
        <f t="shared" si="2"/>
        <v>2640</v>
      </c>
      <c r="F7" s="66">
        <v>640.0</v>
      </c>
      <c r="G7" s="66">
        <v>1120.0</v>
      </c>
      <c r="H7" s="66">
        <v>880.0</v>
      </c>
      <c r="I7" s="66"/>
      <c r="J7" s="68" t="s">
        <v>34</v>
      </c>
      <c r="K7" s="68" t="s">
        <v>333</v>
      </c>
    </row>
    <row r="8" ht="15.75" customHeight="1">
      <c r="A8" s="94">
        <f t="shared" si="1"/>
        <v>7</v>
      </c>
      <c r="B8" s="53" t="s">
        <v>139</v>
      </c>
      <c r="C8" s="53" t="s">
        <v>78</v>
      </c>
      <c r="D8" s="66"/>
      <c r="E8" s="66">
        <f t="shared" si="2"/>
        <v>2160</v>
      </c>
      <c r="F8" s="66">
        <v>640.0</v>
      </c>
      <c r="G8" s="66">
        <v>640.0</v>
      </c>
      <c r="H8" s="66">
        <v>880.0</v>
      </c>
      <c r="I8" s="66"/>
      <c r="J8" s="68" t="s">
        <v>34</v>
      </c>
      <c r="K8" s="68" t="s">
        <v>333</v>
      </c>
    </row>
    <row r="9" ht="15.75" customHeight="1">
      <c r="A9" s="94">
        <f t="shared" si="1"/>
        <v>8</v>
      </c>
      <c r="B9" s="66" t="s">
        <v>129</v>
      </c>
      <c r="C9" s="66" t="s">
        <v>74</v>
      </c>
      <c r="D9" s="66"/>
      <c r="E9" s="66">
        <f t="shared" si="2"/>
        <v>2000</v>
      </c>
      <c r="F9" s="66">
        <v>1360.0</v>
      </c>
      <c r="G9" s="66">
        <v>640.0</v>
      </c>
      <c r="H9" s="66"/>
      <c r="I9" s="66"/>
      <c r="J9" s="68" t="s">
        <v>34</v>
      </c>
      <c r="K9" s="68" t="s">
        <v>333</v>
      </c>
    </row>
    <row r="10" ht="15.75" customHeight="1">
      <c r="A10" s="94">
        <f t="shared" si="1"/>
        <v>9</v>
      </c>
      <c r="B10" s="55" t="s">
        <v>140</v>
      </c>
      <c r="C10" s="55" t="s">
        <v>78</v>
      </c>
      <c r="D10" s="66"/>
      <c r="E10" s="66">
        <f t="shared" si="2"/>
        <v>1520</v>
      </c>
      <c r="F10" s="66">
        <v>640.0</v>
      </c>
      <c r="G10" s="66">
        <v>880.0</v>
      </c>
      <c r="H10" s="66"/>
      <c r="I10" s="66"/>
      <c r="J10" s="68" t="s">
        <v>34</v>
      </c>
      <c r="K10" s="68" t="s">
        <v>333</v>
      </c>
    </row>
    <row r="11" ht="15.75" customHeight="1">
      <c r="A11" s="94">
        <f t="shared" si="1"/>
        <v>9</v>
      </c>
      <c r="B11" s="53" t="s">
        <v>134</v>
      </c>
      <c r="C11" s="53" t="s">
        <v>274</v>
      </c>
      <c r="D11" s="66"/>
      <c r="E11" s="66">
        <f t="shared" si="2"/>
        <v>1520</v>
      </c>
      <c r="F11" s="66">
        <v>880.0</v>
      </c>
      <c r="G11" s="66">
        <v>640.0</v>
      </c>
      <c r="H11" s="66"/>
      <c r="I11" s="66"/>
      <c r="J11" s="68" t="s">
        <v>34</v>
      </c>
      <c r="K11" s="68" t="s">
        <v>333</v>
      </c>
    </row>
    <row r="12" ht="15.75" customHeight="1">
      <c r="A12" s="94">
        <f t="shared" si="1"/>
        <v>9</v>
      </c>
      <c r="B12" s="66" t="s">
        <v>144</v>
      </c>
      <c r="C12" s="66" t="s">
        <v>78</v>
      </c>
      <c r="D12" s="66"/>
      <c r="E12" s="66">
        <f t="shared" si="2"/>
        <v>1520</v>
      </c>
      <c r="F12" s="66">
        <v>640.0</v>
      </c>
      <c r="G12" s="66"/>
      <c r="H12" s="66">
        <v>880.0</v>
      </c>
      <c r="I12" s="66"/>
      <c r="J12" s="68" t="s">
        <v>34</v>
      </c>
      <c r="K12" s="68" t="s">
        <v>333</v>
      </c>
    </row>
    <row r="13" ht="15.75" customHeight="1">
      <c r="A13" s="69">
        <f t="shared" si="1"/>
        <v>9</v>
      </c>
      <c r="B13" s="72" t="s">
        <v>143</v>
      </c>
      <c r="C13" s="72" t="s">
        <v>78</v>
      </c>
      <c r="D13" s="72"/>
      <c r="E13" s="72">
        <f t="shared" si="2"/>
        <v>1520</v>
      </c>
      <c r="F13" s="72">
        <v>640.0</v>
      </c>
      <c r="G13" s="72">
        <v>880.0</v>
      </c>
      <c r="H13" s="72"/>
      <c r="I13" s="72"/>
      <c r="J13" s="68" t="s">
        <v>34</v>
      </c>
      <c r="K13" s="68" t="s">
        <v>333</v>
      </c>
    </row>
    <row r="14" ht="15.75" customHeight="1">
      <c r="A14" s="94">
        <f t="shared" si="1"/>
        <v>13</v>
      </c>
      <c r="B14" s="53" t="s">
        <v>138</v>
      </c>
      <c r="C14" s="53" t="s">
        <v>78</v>
      </c>
      <c r="D14" s="66"/>
      <c r="E14" s="66">
        <f t="shared" si="2"/>
        <v>1280</v>
      </c>
      <c r="F14" s="66">
        <v>640.0</v>
      </c>
      <c r="G14" s="66">
        <v>640.0</v>
      </c>
      <c r="H14" s="66"/>
      <c r="I14" s="66"/>
      <c r="J14" s="68" t="s">
        <v>34</v>
      </c>
      <c r="K14" s="68" t="s">
        <v>333</v>
      </c>
    </row>
    <row r="15" ht="15.75" customHeight="1">
      <c r="A15" s="94">
        <f t="shared" si="1"/>
        <v>14</v>
      </c>
      <c r="B15" s="53" t="s">
        <v>133</v>
      </c>
      <c r="C15" s="53" t="s">
        <v>74</v>
      </c>
      <c r="D15" s="66"/>
      <c r="E15" s="66">
        <f t="shared" si="2"/>
        <v>880</v>
      </c>
      <c r="F15" s="66">
        <v>880.0</v>
      </c>
      <c r="G15" s="66"/>
      <c r="H15" s="66"/>
      <c r="I15" s="66"/>
      <c r="J15" s="68" t="s">
        <v>34</v>
      </c>
      <c r="K15" s="68" t="s">
        <v>333</v>
      </c>
    </row>
    <row r="16" ht="15.75" customHeight="1">
      <c r="A16" s="94">
        <f t="shared" si="1"/>
        <v>15</v>
      </c>
      <c r="B16" s="66" t="s">
        <v>142</v>
      </c>
      <c r="C16" s="66" t="s">
        <v>78</v>
      </c>
      <c r="D16" s="66"/>
      <c r="E16" s="66">
        <f t="shared" si="2"/>
        <v>640</v>
      </c>
      <c r="F16" s="66">
        <v>640.0</v>
      </c>
      <c r="G16" s="66"/>
      <c r="H16" s="66"/>
      <c r="I16" s="66"/>
      <c r="J16" s="68" t="s">
        <v>34</v>
      </c>
      <c r="K16" s="68" t="s">
        <v>333</v>
      </c>
    </row>
    <row r="17" ht="15.75" customHeight="1">
      <c r="A17" s="94">
        <f t="shared" si="1"/>
        <v>15</v>
      </c>
      <c r="B17" s="66" t="s">
        <v>275</v>
      </c>
      <c r="C17" s="66" t="s">
        <v>276</v>
      </c>
      <c r="D17" s="66"/>
      <c r="E17" s="66">
        <f t="shared" si="2"/>
        <v>640</v>
      </c>
      <c r="F17" s="66"/>
      <c r="G17" s="66">
        <v>640.0</v>
      </c>
      <c r="H17" s="66"/>
      <c r="I17" s="66"/>
      <c r="J17" s="68" t="s">
        <v>34</v>
      </c>
      <c r="K17" s="68" t="s">
        <v>333</v>
      </c>
    </row>
  </sheetData>
  <autoFilter ref="$A$1:$K$1">
    <sortState ref="A1:K1">
      <sortCondition ref="A1"/>
    </sortState>
  </autoFilter>
  <printOptions/>
  <pageMargins bottom="0.7875" footer="0.0" header="0.0" left="0.511806" right="0.511806" top="0.7875"/>
  <pageSetup paperSize="9"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2.57"/>
    <col customWidth="1" min="3" max="3" width="20.0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0" customHeight="1">
      <c r="A2" s="95">
        <f t="shared" ref="A2:A13" si="1">_xlfn.RANK.EQ(E2,$E$2:$E$13)</f>
        <v>1</v>
      </c>
      <c r="B2" s="77" t="s">
        <v>181</v>
      </c>
      <c r="C2" s="77" t="s">
        <v>74</v>
      </c>
      <c r="D2" s="77"/>
      <c r="E2" s="77">
        <f t="shared" ref="E2:E13" si="2">SUM(F2:I2)</f>
        <v>4800</v>
      </c>
      <c r="F2" s="77">
        <v>1600.0</v>
      </c>
      <c r="G2" s="77">
        <v>1600.0</v>
      </c>
      <c r="H2" s="77">
        <v>1600.0</v>
      </c>
      <c r="I2" s="77"/>
      <c r="J2" s="68" t="s">
        <v>35</v>
      </c>
      <c r="K2" s="68" t="s">
        <v>333</v>
      </c>
    </row>
    <row r="3" ht="15.0" customHeight="1">
      <c r="A3" s="95">
        <f t="shared" si="1"/>
        <v>2</v>
      </c>
      <c r="B3" s="77" t="s">
        <v>182</v>
      </c>
      <c r="C3" s="77" t="s">
        <v>135</v>
      </c>
      <c r="D3" s="77"/>
      <c r="E3" s="77">
        <f t="shared" si="2"/>
        <v>4080</v>
      </c>
      <c r="F3" s="77">
        <v>1360.0</v>
      </c>
      <c r="G3" s="77">
        <v>1360.0</v>
      </c>
      <c r="H3" s="77">
        <v>1360.0</v>
      </c>
      <c r="I3" s="77"/>
      <c r="J3" s="68" t="s">
        <v>35</v>
      </c>
      <c r="K3" s="68" t="s">
        <v>333</v>
      </c>
    </row>
    <row r="4" ht="15.0" customHeight="1">
      <c r="A4" s="95">
        <f t="shared" si="1"/>
        <v>3</v>
      </c>
      <c r="B4" s="77" t="s">
        <v>183</v>
      </c>
      <c r="C4" s="77" t="s">
        <v>85</v>
      </c>
      <c r="D4" s="77"/>
      <c r="E4" s="77">
        <f t="shared" si="2"/>
        <v>3120</v>
      </c>
      <c r="F4" s="77">
        <v>1120.0</v>
      </c>
      <c r="G4" s="77">
        <v>1120.0</v>
      </c>
      <c r="H4" s="77">
        <v>880.0</v>
      </c>
      <c r="I4" s="77"/>
      <c r="J4" s="68" t="s">
        <v>35</v>
      </c>
      <c r="K4" s="68" t="s">
        <v>333</v>
      </c>
    </row>
    <row r="5" ht="15.75" customHeight="1">
      <c r="A5" s="95">
        <f t="shared" si="1"/>
        <v>4</v>
      </c>
      <c r="B5" s="77" t="s">
        <v>186</v>
      </c>
      <c r="C5" s="77" t="s">
        <v>67</v>
      </c>
      <c r="D5" s="77"/>
      <c r="E5" s="77">
        <f t="shared" si="2"/>
        <v>2640</v>
      </c>
      <c r="F5" s="77">
        <v>880.0</v>
      </c>
      <c r="G5" s="77">
        <v>880.0</v>
      </c>
      <c r="H5" s="77">
        <v>880.0</v>
      </c>
      <c r="I5" s="77"/>
      <c r="J5" s="68" t="s">
        <v>35</v>
      </c>
      <c r="K5" s="68" t="s">
        <v>333</v>
      </c>
    </row>
    <row r="6" ht="15.75" customHeight="1">
      <c r="A6" s="95">
        <f t="shared" si="1"/>
        <v>5</v>
      </c>
      <c r="B6" s="96" t="s">
        <v>184</v>
      </c>
      <c r="C6" s="96" t="s">
        <v>347</v>
      </c>
      <c r="D6" s="77"/>
      <c r="E6" s="77">
        <f t="shared" si="2"/>
        <v>2000</v>
      </c>
      <c r="F6" s="77">
        <v>1120.0</v>
      </c>
      <c r="G6" s="77">
        <v>880.0</v>
      </c>
      <c r="H6" s="77"/>
      <c r="I6" s="77"/>
      <c r="J6" s="68" t="s">
        <v>35</v>
      </c>
      <c r="K6" s="68" t="s">
        <v>333</v>
      </c>
    </row>
    <row r="7" ht="15.75" customHeight="1">
      <c r="A7" s="95">
        <f t="shared" si="1"/>
        <v>5</v>
      </c>
      <c r="B7" s="77" t="s">
        <v>185</v>
      </c>
      <c r="C7" s="77" t="s">
        <v>67</v>
      </c>
      <c r="D7" s="77"/>
      <c r="E7" s="77">
        <f t="shared" si="2"/>
        <v>2000</v>
      </c>
      <c r="F7" s="77">
        <v>880.0</v>
      </c>
      <c r="G7" s="77">
        <v>1120.0</v>
      </c>
      <c r="H7" s="77"/>
      <c r="I7" s="77"/>
      <c r="J7" s="68" t="s">
        <v>35</v>
      </c>
      <c r="K7" s="68" t="s">
        <v>333</v>
      </c>
    </row>
    <row r="8" ht="15.75" customHeight="1">
      <c r="A8" s="95">
        <f t="shared" si="1"/>
        <v>5</v>
      </c>
      <c r="B8" s="77" t="s">
        <v>232</v>
      </c>
      <c r="C8" s="77" t="s">
        <v>67</v>
      </c>
      <c r="D8" s="77"/>
      <c r="E8" s="77">
        <f t="shared" si="2"/>
        <v>2000</v>
      </c>
      <c r="F8" s="77"/>
      <c r="G8" s="77">
        <v>880.0</v>
      </c>
      <c r="H8" s="77">
        <v>1120.0</v>
      </c>
      <c r="I8" s="77"/>
      <c r="J8" s="68" t="s">
        <v>35</v>
      </c>
      <c r="K8" s="68" t="s">
        <v>333</v>
      </c>
    </row>
    <row r="9" ht="15.75" customHeight="1">
      <c r="A9" s="95">
        <f t="shared" si="1"/>
        <v>8</v>
      </c>
      <c r="B9" s="77" t="s">
        <v>188</v>
      </c>
      <c r="C9" s="77" t="s">
        <v>67</v>
      </c>
      <c r="D9" s="77"/>
      <c r="E9" s="77">
        <f t="shared" si="2"/>
        <v>1760</v>
      </c>
      <c r="F9" s="77">
        <v>880.0</v>
      </c>
      <c r="G9" s="77">
        <v>880.0</v>
      </c>
      <c r="H9" s="77"/>
      <c r="I9" s="77"/>
      <c r="J9" s="68" t="s">
        <v>35</v>
      </c>
      <c r="K9" s="68" t="s">
        <v>333</v>
      </c>
    </row>
    <row r="10" ht="15.75" customHeight="1">
      <c r="A10" s="95">
        <f t="shared" si="1"/>
        <v>9</v>
      </c>
      <c r="B10" s="77" t="s">
        <v>187</v>
      </c>
      <c r="C10" s="77" t="s">
        <v>78</v>
      </c>
      <c r="D10" s="77"/>
      <c r="E10" s="77">
        <f t="shared" si="2"/>
        <v>880</v>
      </c>
      <c r="F10" s="77">
        <v>880.0</v>
      </c>
      <c r="G10" s="77"/>
      <c r="H10" s="77"/>
      <c r="I10" s="77"/>
      <c r="J10" s="68" t="s">
        <v>35</v>
      </c>
      <c r="K10" s="68" t="s">
        <v>333</v>
      </c>
    </row>
    <row r="11" ht="15.75" customHeight="1">
      <c r="A11" s="95">
        <f t="shared" si="1"/>
        <v>9</v>
      </c>
      <c r="B11" s="77" t="s">
        <v>278</v>
      </c>
      <c r="C11" s="77" t="s">
        <v>78</v>
      </c>
      <c r="D11" s="77"/>
      <c r="E11" s="77">
        <f t="shared" si="2"/>
        <v>880</v>
      </c>
      <c r="F11" s="77"/>
      <c r="G11" s="77">
        <v>880.0</v>
      </c>
      <c r="H11" s="77"/>
      <c r="I11" s="77"/>
      <c r="J11" s="68" t="s">
        <v>35</v>
      </c>
      <c r="K11" s="68" t="s">
        <v>333</v>
      </c>
    </row>
    <row r="12" ht="15.75" customHeight="1">
      <c r="A12" s="95">
        <f t="shared" si="1"/>
        <v>9</v>
      </c>
      <c r="B12" s="53" t="s">
        <v>300</v>
      </c>
      <c r="C12" s="53" t="s">
        <v>83</v>
      </c>
      <c r="D12" s="77"/>
      <c r="E12" s="77">
        <f t="shared" si="2"/>
        <v>880</v>
      </c>
      <c r="F12" s="77"/>
      <c r="G12" s="77"/>
      <c r="H12" s="77">
        <v>880.0</v>
      </c>
      <c r="I12" s="77"/>
      <c r="J12" s="68" t="s">
        <v>35</v>
      </c>
      <c r="K12" s="68" t="s">
        <v>333</v>
      </c>
    </row>
    <row r="13" ht="15.75" customHeight="1">
      <c r="A13" s="95">
        <f t="shared" si="1"/>
        <v>12</v>
      </c>
      <c r="B13" s="77"/>
      <c r="C13" s="77"/>
      <c r="D13" s="77"/>
      <c r="E13" s="77">
        <f t="shared" si="2"/>
        <v>0</v>
      </c>
      <c r="F13" s="77"/>
      <c r="G13" s="77"/>
      <c r="H13" s="77"/>
      <c r="I13" s="77"/>
      <c r="J13" s="68" t="s">
        <v>35</v>
      </c>
      <c r="K13" s="68" t="s">
        <v>333</v>
      </c>
    </row>
  </sheetData>
  <autoFilter ref="$A$1:$K$1">
    <sortState ref="A1:K1">
      <sortCondition ref="A1"/>
    </sortState>
  </autoFilter>
  <printOptions/>
  <pageMargins bottom="0.7875" footer="0.0" header="0.0" left="0.511806" right="0.511806" top="0.78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5.43"/>
    <col customWidth="1" min="2" max="2" width="14.14"/>
    <col customWidth="1" min="3" max="3" width="42.14"/>
    <col customWidth="1" min="4" max="4" width="15.71"/>
    <col customWidth="1" min="5" max="5" width="8.71"/>
    <col customWidth="1" min="6" max="6" width="14.43"/>
  </cols>
  <sheetData>
    <row r="1" ht="15.0" customHeight="1">
      <c r="A1" s="42"/>
    </row>
    <row r="2" ht="15.75" customHeight="1"/>
    <row r="3" ht="15.75" customHeight="1">
      <c r="A3" s="43"/>
      <c r="B3" s="43"/>
      <c r="C3" s="43" t="s">
        <v>62</v>
      </c>
      <c r="D3" s="43"/>
      <c r="E3" s="43"/>
    </row>
    <row r="4" ht="15.0" customHeight="1">
      <c r="A4" s="44"/>
      <c r="B4" s="44" t="s">
        <v>63</v>
      </c>
      <c r="C4" s="44" t="s">
        <v>64</v>
      </c>
      <c r="D4" s="44" t="s">
        <v>65</v>
      </c>
    </row>
    <row r="5" ht="15.0" customHeight="1">
      <c r="A5" s="44"/>
      <c r="B5" s="44">
        <v>1.0</v>
      </c>
      <c r="C5" s="44" t="s">
        <v>66</v>
      </c>
      <c r="D5" s="44" t="s">
        <v>67</v>
      </c>
    </row>
    <row r="6" ht="15.0" customHeight="1">
      <c r="A6" s="44"/>
      <c r="B6" s="44">
        <v>2.0</v>
      </c>
      <c r="C6" s="44" t="s">
        <v>68</v>
      </c>
      <c r="D6" s="44" t="s">
        <v>67</v>
      </c>
    </row>
    <row r="7" ht="15.0" customHeight="1">
      <c r="A7" s="44"/>
      <c r="B7" s="44" t="s">
        <v>69</v>
      </c>
      <c r="C7" s="44" t="s">
        <v>70</v>
      </c>
      <c r="D7" s="44" t="s">
        <v>67</v>
      </c>
    </row>
    <row r="8" ht="15.0" customHeight="1">
      <c r="A8" s="44"/>
      <c r="B8" s="44" t="s">
        <v>69</v>
      </c>
      <c r="C8" s="44" t="s">
        <v>71</v>
      </c>
      <c r="D8" s="44" t="s">
        <v>67</v>
      </c>
    </row>
    <row r="9" ht="15.0" customHeight="1">
      <c r="A9" s="44"/>
      <c r="B9" s="44" t="s">
        <v>72</v>
      </c>
      <c r="C9" s="44" t="s">
        <v>73</v>
      </c>
      <c r="D9" s="44" t="s">
        <v>74</v>
      </c>
    </row>
    <row r="10" ht="15.0" customHeight="1">
      <c r="A10" s="44"/>
      <c r="B10" s="44" t="s">
        <v>72</v>
      </c>
      <c r="C10" s="44" t="s">
        <v>75</v>
      </c>
      <c r="D10" s="44" t="s">
        <v>74</v>
      </c>
    </row>
    <row r="11" ht="15.0" customHeight="1">
      <c r="A11" s="44"/>
      <c r="B11" s="44" t="s">
        <v>72</v>
      </c>
      <c r="C11" s="44" t="s">
        <v>76</v>
      </c>
      <c r="D11" s="44" t="s">
        <v>74</v>
      </c>
    </row>
    <row r="12" ht="15.0" customHeight="1">
      <c r="A12" s="44"/>
      <c r="B12" s="44" t="s">
        <v>72</v>
      </c>
      <c r="C12" s="44" t="s">
        <v>77</v>
      </c>
      <c r="D12" s="44" t="s">
        <v>78</v>
      </c>
    </row>
    <row r="13" ht="15.0" customHeight="1">
      <c r="A13" s="43" t="s">
        <v>79</v>
      </c>
    </row>
    <row r="14" ht="15.0" customHeight="1">
      <c r="A14" s="44"/>
      <c r="B14" s="44" t="s">
        <v>63</v>
      </c>
      <c r="C14" s="44" t="s">
        <v>64</v>
      </c>
      <c r="D14" s="44" t="s">
        <v>65</v>
      </c>
    </row>
    <row r="15" ht="15.0" customHeight="1">
      <c r="A15" s="44"/>
      <c r="B15" s="44">
        <v>1.0</v>
      </c>
      <c r="C15" s="44" t="s">
        <v>80</v>
      </c>
      <c r="D15" s="44" t="s">
        <v>74</v>
      </c>
    </row>
    <row r="16" ht="15.0" customHeight="1">
      <c r="A16" s="44"/>
      <c r="B16" s="44">
        <v>2.0</v>
      </c>
      <c r="C16" s="44" t="s">
        <v>81</v>
      </c>
      <c r="D16" s="44" t="s">
        <v>74</v>
      </c>
    </row>
    <row r="17" ht="15.0" customHeight="1">
      <c r="A17" s="44"/>
      <c r="B17" s="44" t="s">
        <v>69</v>
      </c>
      <c r="C17" s="44" t="s">
        <v>82</v>
      </c>
      <c r="D17" s="44" t="s">
        <v>83</v>
      </c>
    </row>
    <row r="18" ht="15.0" customHeight="1">
      <c r="A18" s="44"/>
      <c r="B18" s="44" t="s">
        <v>69</v>
      </c>
      <c r="C18" s="44" t="s">
        <v>84</v>
      </c>
      <c r="D18" s="44" t="s">
        <v>85</v>
      </c>
    </row>
    <row r="19" ht="15.0" customHeight="1">
      <c r="A19" s="44"/>
      <c r="B19" s="44" t="s">
        <v>72</v>
      </c>
      <c r="C19" s="44" t="s">
        <v>86</v>
      </c>
      <c r="D19" s="44" t="s">
        <v>87</v>
      </c>
    </row>
    <row r="20" ht="15.0" customHeight="1">
      <c r="A20" s="44"/>
      <c r="B20" s="44" t="s">
        <v>72</v>
      </c>
      <c r="C20" s="44" t="s">
        <v>88</v>
      </c>
      <c r="D20" s="44" t="s">
        <v>83</v>
      </c>
    </row>
    <row r="21" ht="15.0" customHeight="1">
      <c r="A21" s="44"/>
      <c r="B21" s="44" t="s">
        <v>72</v>
      </c>
      <c r="C21" s="44" t="s">
        <v>89</v>
      </c>
      <c r="D21" s="44" t="s">
        <v>78</v>
      </c>
    </row>
    <row r="22" ht="15.0" customHeight="1">
      <c r="A22" s="44"/>
      <c r="B22" s="44">
        <v>9.0</v>
      </c>
      <c r="C22" s="44" t="s">
        <v>90</v>
      </c>
      <c r="D22" s="44" t="s">
        <v>87</v>
      </c>
    </row>
    <row r="23" ht="15.75" customHeight="1">
      <c r="A23" s="43" t="s">
        <v>91</v>
      </c>
    </row>
    <row r="24" ht="15.75" customHeight="1">
      <c r="A24" s="44"/>
      <c r="B24" s="44" t="s">
        <v>63</v>
      </c>
      <c r="C24" s="44" t="s">
        <v>64</v>
      </c>
      <c r="D24" s="44" t="s">
        <v>65</v>
      </c>
    </row>
    <row r="25" ht="15.75" customHeight="1">
      <c r="A25" s="44"/>
      <c r="B25" s="44">
        <v>1.0</v>
      </c>
      <c r="C25" s="44" t="s">
        <v>92</v>
      </c>
      <c r="D25" s="44" t="s">
        <v>85</v>
      </c>
    </row>
    <row r="26" ht="15.75" customHeight="1">
      <c r="A26" s="44"/>
      <c r="B26" s="44">
        <v>2.0</v>
      </c>
      <c r="C26" s="44" t="s">
        <v>93</v>
      </c>
      <c r="D26" s="44" t="s">
        <v>83</v>
      </c>
    </row>
    <row r="27" ht="15.75" customHeight="1">
      <c r="A27" s="44"/>
      <c r="B27" s="44">
        <v>3.0</v>
      </c>
      <c r="C27" s="44" t="s">
        <v>94</v>
      </c>
      <c r="D27" s="44" t="s">
        <v>78</v>
      </c>
    </row>
    <row r="28" ht="15.75" customHeight="1">
      <c r="A28" s="44"/>
      <c r="B28" s="44">
        <v>4.0</v>
      </c>
      <c r="C28" s="44" t="s">
        <v>95</v>
      </c>
      <c r="D28" s="44" t="s">
        <v>67</v>
      </c>
    </row>
    <row r="29" ht="15.75" customHeight="1">
      <c r="A29" s="43" t="s">
        <v>96</v>
      </c>
    </row>
    <row r="30" ht="15.75" customHeight="1">
      <c r="A30" s="44"/>
      <c r="B30" s="44" t="s">
        <v>63</v>
      </c>
      <c r="C30" s="44" t="s">
        <v>64</v>
      </c>
      <c r="D30" s="44" t="s">
        <v>65</v>
      </c>
    </row>
    <row r="31" ht="15.75" customHeight="1">
      <c r="A31" s="44"/>
      <c r="B31" s="44">
        <v>1.0</v>
      </c>
      <c r="C31" s="44" t="s">
        <v>97</v>
      </c>
      <c r="D31" s="44" t="s">
        <v>67</v>
      </c>
    </row>
    <row r="32" ht="15.75" customHeight="1">
      <c r="A32" s="44"/>
      <c r="B32" s="44">
        <v>2.0</v>
      </c>
      <c r="C32" s="44" t="s">
        <v>98</v>
      </c>
      <c r="D32" s="44" t="s">
        <v>67</v>
      </c>
    </row>
    <row r="33" ht="15.75" customHeight="1">
      <c r="A33" s="44"/>
      <c r="B33" s="44" t="s">
        <v>69</v>
      </c>
      <c r="C33" s="44" t="s">
        <v>99</v>
      </c>
      <c r="D33" s="44" t="s">
        <v>78</v>
      </c>
    </row>
    <row r="34" ht="15.75" customHeight="1">
      <c r="A34" s="44"/>
      <c r="B34" s="44" t="s">
        <v>69</v>
      </c>
      <c r="C34" s="44" t="s">
        <v>100</v>
      </c>
      <c r="D34" s="44" t="s">
        <v>74</v>
      </c>
    </row>
    <row r="35" ht="15.75" customHeight="1">
      <c r="B35" s="44" t="s">
        <v>72</v>
      </c>
      <c r="C35" s="44" t="s">
        <v>101</v>
      </c>
      <c r="D35" s="44" t="s">
        <v>85</v>
      </c>
    </row>
    <row r="36" ht="15.75" customHeight="1">
      <c r="B36" s="44" t="s">
        <v>72</v>
      </c>
      <c r="C36" s="44" t="s">
        <v>102</v>
      </c>
      <c r="D36" s="44" t="s">
        <v>87</v>
      </c>
    </row>
    <row r="37" ht="15.75" customHeight="1">
      <c r="B37" s="44" t="s">
        <v>72</v>
      </c>
      <c r="C37" s="44" t="s">
        <v>103</v>
      </c>
      <c r="D37" s="44" t="s">
        <v>74</v>
      </c>
    </row>
    <row r="38" ht="15.75" customHeight="1">
      <c r="B38" s="44" t="s">
        <v>72</v>
      </c>
      <c r="C38" s="44" t="s">
        <v>104</v>
      </c>
      <c r="D38" s="44" t="s">
        <v>67</v>
      </c>
    </row>
    <row r="39" ht="15.75" customHeight="1">
      <c r="B39" s="44" t="s">
        <v>105</v>
      </c>
      <c r="C39" s="44" t="s">
        <v>106</v>
      </c>
      <c r="D39" s="44" t="s">
        <v>74</v>
      </c>
    </row>
    <row r="40" ht="15.75" customHeight="1">
      <c r="B40" s="44" t="s">
        <v>105</v>
      </c>
      <c r="C40" s="44" t="s">
        <v>107</v>
      </c>
      <c r="D40" s="44" t="s">
        <v>74</v>
      </c>
    </row>
    <row r="41" ht="15.75" customHeight="1">
      <c r="B41" s="44" t="s">
        <v>105</v>
      </c>
      <c r="C41" s="44" t="s">
        <v>108</v>
      </c>
      <c r="D41" s="44" t="s">
        <v>83</v>
      </c>
    </row>
    <row r="42" ht="15.75" customHeight="1">
      <c r="B42" s="44" t="s">
        <v>105</v>
      </c>
      <c r="C42" s="44" t="s">
        <v>109</v>
      </c>
      <c r="D42" s="44" t="s">
        <v>67</v>
      </c>
    </row>
    <row r="43" ht="15.75" customHeight="1">
      <c r="B43" s="44" t="s">
        <v>105</v>
      </c>
      <c r="C43" s="44" t="s">
        <v>110</v>
      </c>
      <c r="D43" s="44" t="s">
        <v>67</v>
      </c>
    </row>
    <row r="44" ht="15.75" customHeight="1">
      <c r="B44" s="44" t="s">
        <v>105</v>
      </c>
      <c r="C44" s="44" t="s">
        <v>111</v>
      </c>
      <c r="D44" s="44" t="s">
        <v>78</v>
      </c>
    </row>
    <row r="45" ht="15.75" customHeight="1">
      <c r="A45" s="42"/>
      <c r="B45" s="44" t="s">
        <v>105</v>
      </c>
      <c r="C45" s="44" t="s">
        <v>112</v>
      </c>
      <c r="D45" s="44" t="s">
        <v>74</v>
      </c>
    </row>
    <row r="46" ht="15.75" customHeight="1">
      <c r="B46" s="44" t="s">
        <v>105</v>
      </c>
      <c r="C46" s="44" t="s">
        <v>113</v>
      </c>
      <c r="D46" s="44" t="s">
        <v>85</v>
      </c>
    </row>
    <row r="47" ht="15.75" customHeight="1">
      <c r="B47" s="44" t="s">
        <v>114</v>
      </c>
      <c r="C47" s="44" t="s">
        <v>115</v>
      </c>
      <c r="D47" s="44" t="s">
        <v>78</v>
      </c>
    </row>
    <row r="48" ht="15.75" customHeight="1">
      <c r="B48" s="44" t="s">
        <v>114</v>
      </c>
      <c r="C48" s="44" t="s">
        <v>116</v>
      </c>
      <c r="D48" s="44" t="s">
        <v>67</v>
      </c>
    </row>
    <row r="49" ht="15.75" customHeight="1">
      <c r="B49" s="44" t="s">
        <v>114</v>
      </c>
      <c r="C49" s="44" t="s">
        <v>117</v>
      </c>
      <c r="D49" s="44" t="s">
        <v>87</v>
      </c>
    </row>
    <row r="50" ht="15.75" customHeight="1">
      <c r="B50" s="44" t="s">
        <v>114</v>
      </c>
      <c r="C50" s="44" t="s">
        <v>118</v>
      </c>
      <c r="D50" s="44" t="s">
        <v>74</v>
      </c>
    </row>
    <row r="51" ht="15.75" customHeight="1">
      <c r="A51" s="44"/>
      <c r="B51" s="44" t="s">
        <v>114</v>
      </c>
      <c r="C51" s="44" t="s">
        <v>119</v>
      </c>
      <c r="D51" s="44" t="s">
        <v>74</v>
      </c>
    </row>
    <row r="52" ht="15.75" customHeight="1">
      <c r="A52" s="44"/>
      <c r="B52" s="44" t="s">
        <v>114</v>
      </c>
      <c r="C52" s="44" t="s">
        <v>120</v>
      </c>
      <c r="D52" s="44" t="s">
        <v>85</v>
      </c>
    </row>
    <row r="53" ht="15.75" customHeight="1">
      <c r="A53" s="44"/>
      <c r="B53" s="44" t="s">
        <v>114</v>
      </c>
      <c r="C53" s="44" t="s">
        <v>121</v>
      </c>
      <c r="D53" s="44" t="s">
        <v>87</v>
      </c>
    </row>
    <row r="54" ht="15.75" customHeight="1">
      <c r="A54" s="44"/>
      <c r="B54" s="44" t="s">
        <v>114</v>
      </c>
      <c r="C54" s="44" t="s">
        <v>122</v>
      </c>
      <c r="D54" s="44" t="s">
        <v>78</v>
      </c>
    </row>
    <row r="55" ht="15.75" customHeight="1">
      <c r="A55" s="44"/>
      <c r="B55" s="44" t="s">
        <v>114</v>
      </c>
      <c r="C55" s="44" t="s">
        <v>123</v>
      </c>
      <c r="D55" s="44" t="s">
        <v>87</v>
      </c>
    </row>
    <row r="56" ht="15.75" customHeight="1">
      <c r="A56" s="44"/>
      <c r="B56" s="44" t="s">
        <v>114</v>
      </c>
      <c r="C56" s="44" t="s">
        <v>124</v>
      </c>
      <c r="D56" s="44" t="s">
        <v>83</v>
      </c>
    </row>
    <row r="57" ht="15.75" customHeight="1">
      <c r="A57" s="44"/>
      <c r="B57" s="44" t="s">
        <v>114</v>
      </c>
      <c r="C57" s="44" t="s">
        <v>125</v>
      </c>
      <c r="D57" s="44" t="s">
        <v>87</v>
      </c>
    </row>
    <row r="58" ht="15.75" customHeight="1">
      <c r="A58" s="44"/>
      <c r="B58" s="44" t="s">
        <v>114</v>
      </c>
      <c r="C58" s="44" t="s">
        <v>126</v>
      </c>
      <c r="D58" s="44" t="s">
        <v>78</v>
      </c>
    </row>
    <row r="59" ht="15.75" customHeight="1">
      <c r="A59" s="43" t="s">
        <v>127</v>
      </c>
    </row>
    <row r="60" ht="15.75" customHeight="1">
      <c r="A60" s="44"/>
      <c r="B60" s="44" t="s">
        <v>63</v>
      </c>
      <c r="C60" s="44" t="s">
        <v>64</v>
      </c>
      <c r="D60" s="44" t="s">
        <v>65</v>
      </c>
    </row>
    <row r="61" ht="15.75" customHeight="1">
      <c r="A61" s="44"/>
      <c r="B61" s="44">
        <v>1.0</v>
      </c>
      <c r="C61" s="44" t="s">
        <v>128</v>
      </c>
      <c r="D61" s="44" t="s">
        <v>67</v>
      </c>
    </row>
    <row r="62" ht="15.75" customHeight="1">
      <c r="A62" s="44"/>
      <c r="B62" s="44">
        <v>2.0</v>
      </c>
      <c r="C62" s="44" t="s">
        <v>129</v>
      </c>
      <c r="D62" s="44" t="s">
        <v>74</v>
      </c>
    </row>
    <row r="63" ht="15.75" customHeight="1">
      <c r="A63" s="44"/>
      <c r="B63" s="44" t="s">
        <v>69</v>
      </c>
      <c r="C63" s="44" t="s">
        <v>130</v>
      </c>
      <c r="D63" s="44" t="s">
        <v>67</v>
      </c>
    </row>
    <row r="64" ht="15.75" customHeight="1">
      <c r="A64" s="44"/>
      <c r="B64" s="44" t="s">
        <v>69</v>
      </c>
      <c r="C64" s="44" t="s">
        <v>131</v>
      </c>
      <c r="D64" s="44" t="s">
        <v>67</v>
      </c>
    </row>
    <row r="65" ht="15.75" customHeight="1">
      <c r="A65" s="44"/>
      <c r="B65" s="44" t="s">
        <v>72</v>
      </c>
      <c r="C65" s="44" t="s">
        <v>132</v>
      </c>
      <c r="D65" s="44" t="s">
        <v>74</v>
      </c>
    </row>
    <row r="66" ht="15.75" customHeight="1">
      <c r="A66" s="44"/>
      <c r="B66" s="44" t="s">
        <v>72</v>
      </c>
      <c r="C66" s="44" t="s">
        <v>133</v>
      </c>
      <c r="D66" s="44" t="s">
        <v>74</v>
      </c>
    </row>
    <row r="67" ht="15.75" customHeight="1">
      <c r="A67" s="44"/>
      <c r="B67" s="44" t="s">
        <v>72</v>
      </c>
      <c r="C67" s="44" t="s">
        <v>134</v>
      </c>
      <c r="D67" s="44" t="s">
        <v>135</v>
      </c>
    </row>
    <row r="68" ht="15.75" customHeight="1">
      <c r="A68" s="44"/>
      <c r="B68" s="44" t="s">
        <v>72</v>
      </c>
      <c r="C68" s="44" t="s">
        <v>136</v>
      </c>
      <c r="D68" s="44" t="s">
        <v>85</v>
      </c>
    </row>
    <row r="69" ht="15.75" customHeight="1">
      <c r="A69" s="44"/>
      <c r="B69" s="44" t="s">
        <v>137</v>
      </c>
      <c r="C69" s="44" t="s">
        <v>138</v>
      </c>
      <c r="D69" s="44" t="s">
        <v>78</v>
      </c>
    </row>
    <row r="70" ht="15.75" customHeight="1">
      <c r="A70" s="44"/>
      <c r="B70" s="44" t="s">
        <v>137</v>
      </c>
      <c r="C70" s="44" t="s">
        <v>139</v>
      </c>
      <c r="D70" s="44" t="s">
        <v>78</v>
      </c>
    </row>
    <row r="71" ht="15.75" customHeight="1">
      <c r="A71" s="44"/>
      <c r="B71" s="44" t="s">
        <v>137</v>
      </c>
      <c r="C71" s="44" t="s">
        <v>140</v>
      </c>
      <c r="D71" s="44" t="s">
        <v>78</v>
      </c>
    </row>
    <row r="72" ht="15.75" customHeight="1">
      <c r="A72" s="44"/>
      <c r="B72" s="44" t="s">
        <v>137</v>
      </c>
      <c r="C72" s="44" t="s">
        <v>141</v>
      </c>
      <c r="D72" s="44" t="s">
        <v>78</v>
      </c>
    </row>
    <row r="73" ht="15.75" customHeight="1">
      <c r="A73" s="44"/>
      <c r="B73" s="44" t="s">
        <v>137</v>
      </c>
      <c r="C73" s="44" t="s">
        <v>142</v>
      </c>
      <c r="D73" s="44" t="s">
        <v>78</v>
      </c>
    </row>
    <row r="74" ht="15.75" customHeight="1">
      <c r="A74" s="44"/>
      <c r="B74" s="44" t="s">
        <v>137</v>
      </c>
      <c r="C74" s="44" t="s">
        <v>143</v>
      </c>
      <c r="D74" s="44" t="s">
        <v>78</v>
      </c>
    </row>
    <row r="75" ht="15.75" customHeight="1">
      <c r="A75" s="44"/>
      <c r="B75" s="44" t="s">
        <v>137</v>
      </c>
      <c r="C75" s="44" t="s">
        <v>144</v>
      </c>
      <c r="D75" s="44" t="s">
        <v>78</v>
      </c>
    </row>
    <row r="76" ht="15.75" customHeight="1">
      <c r="A76" s="43" t="s">
        <v>145</v>
      </c>
    </row>
    <row r="77" ht="15.75" customHeight="1">
      <c r="A77" s="44"/>
      <c r="B77" s="44" t="s">
        <v>63</v>
      </c>
      <c r="C77" s="44" t="s">
        <v>64</v>
      </c>
      <c r="D77" s="44" t="s">
        <v>65</v>
      </c>
    </row>
    <row r="78" ht="15.75" customHeight="1">
      <c r="A78" s="44"/>
      <c r="B78" s="44">
        <v>1.0</v>
      </c>
      <c r="C78" s="44" t="s">
        <v>146</v>
      </c>
      <c r="D78" s="44" t="s">
        <v>67</v>
      </c>
    </row>
    <row r="79" ht="15.75" customHeight="1">
      <c r="A79" s="44"/>
      <c r="B79" s="44">
        <v>2.0</v>
      </c>
      <c r="C79" s="44" t="s">
        <v>147</v>
      </c>
      <c r="D79" s="44" t="s">
        <v>67</v>
      </c>
    </row>
    <row r="80" ht="15.75" customHeight="1">
      <c r="A80" s="44"/>
      <c r="B80" s="44" t="s">
        <v>69</v>
      </c>
      <c r="C80" s="44" t="s">
        <v>148</v>
      </c>
      <c r="D80" s="44" t="s">
        <v>87</v>
      </c>
    </row>
    <row r="81" ht="15.75" customHeight="1">
      <c r="A81" s="44"/>
      <c r="B81" s="44" t="s">
        <v>69</v>
      </c>
      <c r="C81" s="44" t="s">
        <v>149</v>
      </c>
      <c r="D81" s="44" t="s">
        <v>85</v>
      </c>
    </row>
    <row r="82" ht="15.75" customHeight="1">
      <c r="A82" s="44"/>
      <c r="B82" s="44" t="s">
        <v>72</v>
      </c>
      <c r="C82" s="44" t="s">
        <v>150</v>
      </c>
      <c r="D82" s="44" t="s">
        <v>78</v>
      </c>
    </row>
    <row r="83" ht="15.75" customHeight="1">
      <c r="A83" s="44"/>
      <c r="B83" s="44" t="s">
        <v>72</v>
      </c>
      <c r="C83" s="44" t="s">
        <v>151</v>
      </c>
      <c r="D83" s="44" t="s">
        <v>78</v>
      </c>
    </row>
    <row r="84" ht="15.75" customHeight="1">
      <c r="A84" s="44"/>
      <c r="B84" s="44" t="s">
        <v>72</v>
      </c>
      <c r="C84" s="44" t="s">
        <v>152</v>
      </c>
      <c r="D84" s="44" t="s">
        <v>78</v>
      </c>
    </row>
    <row r="85" ht="15.75" customHeight="1">
      <c r="A85" s="44"/>
      <c r="B85" s="44" t="s">
        <v>72</v>
      </c>
      <c r="C85" s="44" t="s">
        <v>153</v>
      </c>
      <c r="D85" s="44" t="s">
        <v>78</v>
      </c>
    </row>
    <row r="86" ht="15.75" customHeight="1">
      <c r="A86" s="44"/>
      <c r="B86" s="44" t="s">
        <v>154</v>
      </c>
      <c r="C86" s="44" t="s">
        <v>155</v>
      </c>
      <c r="D86" s="44" t="s">
        <v>85</v>
      </c>
    </row>
    <row r="87" ht="15.75" customHeight="1">
      <c r="A87" s="44"/>
      <c r="B87" s="44" t="s">
        <v>154</v>
      </c>
      <c r="C87" s="44" t="s">
        <v>156</v>
      </c>
      <c r="D87" s="44" t="s">
        <v>83</v>
      </c>
    </row>
    <row r="88" ht="15.75" customHeight="1">
      <c r="A88" s="44"/>
      <c r="B88" s="44" t="s">
        <v>154</v>
      </c>
      <c r="C88" s="44" t="s">
        <v>157</v>
      </c>
      <c r="D88" s="44" t="s">
        <v>74</v>
      </c>
    </row>
    <row r="89" ht="15.75" customHeight="1">
      <c r="A89" s="43" t="s">
        <v>158</v>
      </c>
    </row>
    <row r="90" ht="15.75" customHeight="1">
      <c r="A90" s="44"/>
      <c r="B90" s="44" t="s">
        <v>63</v>
      </c>
      <c r="C90" s="44" t="s">
        <v>64</v>
      </c>
      <c r="D90" s="44" t="s">
        <v>65</v>
      </c>
    </row>
    <row r="91" ht="15.75" customHeight="1">
      <c r="A91" s="44"/>
      <c r="B91" s="44">
        <v>1.0</v>
      </c>
      <c r="C91" s="44" t="s">
        <v>159</v>
      </c>
      <c r="D91" s="44" t="s">
        <v>67</v>
      </c>
    </row>
    <row r="92" ht="15.75" customHeight="1">
      <c r="A92" s="44"/>
      <c r="B92" s="44">
        <v>2.0</v>
      </c>
      <c r="C92" s="44" t="s">
        <v>160</v>
      </c>
      <c r="D92" s="44" t="s">
        <v>67</v>
      </c>
    </row>
    <row r="93" ht="15.75" customHeight="1">
      <c r="A93" s="44"/>
      <c r="B93" s="44">
        <v>3.0</v>
      </c>
      <c r="C93" s="44" t="s">
        <v>161</v>
      </c>
      <c r="D93" s="44" t="s">
        <v>67</v>
      </c>
    </row>
    <row r="94" ht="15.75" customHeight="1">
      <c r="A94" s="44"/>
      <c r="B94" s="44">
        <v>4.0</v>
      </c>
      <c r="C94" s="44" t="s">
        <v>162</v>
      </c>
      <c r="D94" s="44" t="s">
        <v>85</v>
      </c>
    </row>
    <row r="95" ht="15.75" customHeight="1">
      <c r="A95" s="43" t="s">
        <v>163</v>
      </c>
    </row>
    <row r="96" ht="15.75" customHeight="1">
      <c r="A96" s="44"/>
      <c r="B96" s="44" t="s">
        <v>63</v>
      </c>
      <c r="C96" s="44" t="s">
        <v>64</v>
      </c>
      <c r="D96" s="44" t="s">
        <v>65</v>
      </c>
    </row>
    <row r="97" ht="15.75" customHeight="1">
      <c r="A97" s="44"/>
      <c r="B97" s="44">
        <v>1.0</v>
      </c>
      <c r="C97" s="44" t="s">
        <v>164</v>
      </c>
      <c r="D97" s="44" t="s">
        <v>85</v>
      </c>
    </row>
    <row r="98" ht="15.75" customHeight="1">
      <c r="A98" s="44"/>
      <c r="B98" s="44">
        <v>2.0</v>
      </c>
      <c r="C98" s="44" t="s">
        <v>165</v>
      </c>
      <c r="D98" s="44" t="s">
        <v>74</v>
      </c>
    </row>
    <row r="99" ht="15.75" customHeight="1">
      <c r="A99" s="44"/>
      <c r="B99" s="44" t="s">
        <v>69</v>
      </c>
      <c r="C99" s="44" t="s">
        <v>166</v>
      </c>
      <c r="D99" s="44" t="s">
        <v>87</v>
      </c>
    </row>
    <row r="100" ht="15.75" customHeight="1">
      <c r="A100" s="44"/>
      <c r="B100" s="44" t="s">
        <v>69</v>
      </c>
      <c r="C100" s="44" t="s">
        <v>167</v>
      </c>
      <c r="D100" s="44" t="s">
        <v>85</v>
      </c>
    </row>
    <row r="101" ht="15.75" customHeight="1">
      <c r="A101" s="44"/>
      <c r="B101" s="44" t="s">
        <v>168</v>
      </c>
      <c r="C101" s="44" t="s">
        <v>169</v>
      </c>
      <c r="D101" s="44" t="s">
        <v>85</v>
      </c>
    </row>
    <row r="102" ht="15.75" customHeight="1">
      <c r="A102" s="44"/>
      <c r="B102" s="44" t="s">
        <v>168</v>
      </c>
      <c r="C102" s="44" t="s">
        <v>170</v>
      </c>
      <c r="D102" s="44" t="s">
        <v>85</v>
      </c>
    </row>
    <row r="103" ht="15.75" customHeight="1">
      <c r="A103" s="43" t="s">
        <v>171</v>
      </c>
    </row>
    <row r="104" ht="15.75" customHeight="1">
      <c r="A104" s="44"/>
      <c r="B104" s="44" t="s">
        <v>63</v>
      </c>
      <c r="C104" s="44" t="s">
        <v>64</v>
      </c>
      <c r="D104" s="44" t="s">
        <v>65</v>
      </c>
    </row>
    <row r="105" ht="15.75" customHeight="1">
      <c r="A105" s="44"/>
      <c r="B105" s="44">
        <v>1.0</v>
      </c>
      <c r="C105" s="44" t="s">
        <v>172</v>
      </c>
      <c r="D105" s="44" t="s">
        <v>74</v>
      </c>
    </row>
    <row r="106" ht="15.75" customHeight="1">
      <c r="A106" s="44"/>
      <c r="B106" s="44">
        <v>2.0</v>
      </c>
      <c r="C106" s="44" t="s">
        <v>173</v>
      </c>
      <c r="D106" s="44" t="s">
        <v>67</v>
      </c>
    </row>
    <row r="107" ht="15.75" customHeight="1">
      <c r="A107" s="44"/>
      <c r="B107" s="44" t="s">
        <v>69</v>
      </c>
      <c r="C107" s="44" t="s">
        <v>174</v>
      </c>
      <c r="D107" s="44" t="s">
        <v>74</v>
      </c>
    </row>
    <row r="108" ht="15.75" customHeight="1">
      <c r="A108" s="44"/>
      <c r="B108" s="44" t="s">
        <v>69</v>
      </c>
      <c r="C108" s="44" t="s">
        <v>175</v>
      </c>
      <c r="D108" s="44" t="s">
        <v>67</v>
      </c>
    </row>
    <row r="109" ht="15.75" customHeight="1">
      <c r="A109" s="44"/>
      <c r="B109" s="44" t="s">
        <v>72</v>
      </c>
      <c r="C109" s="44" t="s">
        <v>176</v>
      </c>
      <c r="D109" s="44" t="s">
        <v>74</v>
      </c>
    </row>
    <row r="110" ht="15.75" customHeight="1">
      <c r="A110" s="44"/>
      <c r="B110" s="44" t="s">
        <v>72</v>
      </c>
      <c r="C110" s="44" t="s">
        <v>177</v>
      </c>
      <c r="D110" s="44" t="s">
        <v>78</v>
      </c>
    </row>
    <row r="111" ht="15.75" customHeight="1">
      <c r="A111" s="44"/>
      <c r="B111" s="44" t="s">
        <v>72</v>
      </c>
      <c r="C111" s="44" t="s">
        <v>178</v>
      </c>
      <c r="D111" s="44" t="s">
        <v>74</v>
      </c>
    </row>
    <row r="112" ht="15.75" customHeight="1">
      <c r="A112" s="44"/>
      <c r="B112" s="44" t="s">
        <v>72</v>
      </c>
      <c r="C112" s="44" t="s">
        <v>179</v>
      </c>
      <c r="D112" s="44" t="s">
        <v>74</v>
      </c>
    </row>
    <row r="113" ht="15.75" customHeight="1">
      <c r="A113" s="43" t="s">
        <v>180</v>
      </c>
    </row>
    <row r="114" ht="15.75" customHeight="1">
      <c r="A114" s="44"/>
      <c r="B114" s="44" t="s">
        <v>63</v>
      </c>
      <c r="C114" s="44" t="s">
        <v>64</v>
      </c>
      <c r="D114" s="44" t="s">
        <v>65</v>
      </c>
    </row>
    <row r="115" ht="15.75" customHeight="1">
      <c r="A115" s="44"/>
      <c r="B115" s="44">
        <v>1.0</v>
      </c>
      <c r="C115" s="44" t="s">
        <v>181</v>
      </c>
      <c r="D115" s="44" t="s">
        <v>74</v>
      </c>
    </row>
    <row r="116" ht="15.75" customHeight="1">
      <c r="A116" s="44"/>
      <c r="B116" s="44">
        <v>2.0</v>
      </c>
      <c r="C116" s="44" t="s">
        <v>182</v>
      </c>
      <c r="D116" s="44" t="s">
        <v>135</v>
      </c>
    </row>
    <row r="117" ht="15.75" customHeight="1">
      <c r="A117" s="44"/>
      <c r="B117" s="44" t="s">
        <v>69</v>
      </c>
      <c r="C117" s="44" t="s">
        <v>183</v>
      </c>
      <c r="D117" s="44" t="s">
        <v>85</v>
      </c>
    </row>
    <row r="118" ht="15.75" customHeight="1">
      <c r="A118" s="44"/>
      <c r="B118" s="44" t="s">
        <v>69</v>
      </c>
      <c r="C118" s="44" t="s">
        <v>184</v>
      </c>
      <c r="D118" s="44" t="s">
        <v>67</v>
      </c>
    </row>
    <row r="119" ht="15.75" customHeight="1">
      <c r="A119" s="44"/>
      <c r="B119" s="44" t="s">
        <v>72</v>
      </c>
      <c r="C119" s="44" t="s">
        <v>185</v>
      </c>
      <c r="D119" s="44" t="s">
        <v>67</v>
      </c>
    </row>
    <row r="120" ht="15.75" customHeight="1">
      <c r="A120" s="44"/>
      <c r="B120" s="44" t="s">
        <v>72</v>
      </c>
      <c r="C120" s="44" t="s">
        <v>186</v>
      </c>
      <c r="D120" s="44" t="s">
        <v>67</v>
      </c>
    </row>
    <row r="121" ht="15.75" customHeight="1">
      <c r="A121" s="44"/>
      <c r="B121" s="44" t="s">
        <v>72</v>
      </c>
      <c r="C121" s="44" t="s">
        <v>187</v>
      </c>
      <c r="D121" s="44" t="s">
        <v>78</v>
      </c>
    </row>
    <row r="122" ht="15.75" customHeight="1">
      <c r="A122" s="44"/>
      <c r="B122" s="44" t="s">
        <v>72</v>
      </c>
      <c r="C122" s="44" t="s">
        <v>188</v>
      </c>
      <c r="D122" s="44" t="s">
        <v>67</v>
      </c>
    </row>
    <row r="123" ht="15.75" customHeight="1">
      <c r="A123" s="43" t="s">
        <v>189</v>
      </c>
    </row>
    <row r="124" ht="15.75" customHeight="1">
      <c r="A124" s="44"/>
      <c r="B124" s="44" t="s">
        <v>63</v>
      </c>
      <c r="C124" s="44" t="s">
        <v>64</v>
      </c>
      <c r="D124" s="44" t="s">
        <v>65</v>
      </c>
    </row>
    <row r="125" ht="15.75" customHeight="1">
      <c r="A125" s="44"/>
      <c r="B125" s="44">
        <v>1.0</v>
      </c>
      <c r="C125" s="44" t="s">
        <v>190</v>
      </c>
      <c r="D125" s="44" t="s">
        <v>74</v>
      </c>
    </row>
    <row r="126" ht="15.75" customHeight="1">
      <c r="A126" s="44"/>
      <c r="B126" s="44">
        <v>2.0</v>
      </c>
      <c r="C126" s="44" t="s">
        <v>191</v>
      </c>
      <c r="D126" s="44" t="s">
        <v>87</v>
      </c>
    </row>
    <row r="127" ht="15.75" customHeight="1">
      <c r="A127" s="44"/>
      <c r="B127" s="44" t="s">
        <v>69</v>
      </c>
      <c r="C127" s="44" t="s">
        <v>192</v>
      </c>
      <c r="D127" s="44" t="s">
        <v>78</v>
      </c>
    </row>
    <row r="128" ht="15.75" customHeight="1">
      <c r="A128" s="44"/>
      <c r="B128" s="44" t="s">
        <v>168</v>
      </c>
      <c r="C128" s="44" t="s">
        <v>193</v>
      </c>
      <c r="D128" s="44" t="s">
        <v>83</v>
      </c>
    </row>
    <row r="129" ht="15.75" customHeight="1">
      <c r="A129" s="44"/>
      <c r="B129" s="44" t="s">
        <v>168</v>
      </c>
      <c r="C129" s="44" t="s">
        <v>194</v>
      </c>
      <c r="D129" s="44" t="s">
        <v>83</v>
      </c>
    </row>
    <row r="130" ht="15.75" customHeight="1">
      <c r="A130" s="43" t="s">
        <v>195</v>
      </c>
    </row>
    <row r="131" ht="15.75" customHeight="1">
      <c r="A131" s="44"/>
      <c r="B131" s="44" t="s">
        <v>63</v>
      </c>
      <c r="C131" s="44" t="s">
        <v>64</v>
      </c>
      <c r="D131" s="44" t="s">
        <v>65</v>
      </c>
    </row>
    <row r="132" ht="15.75" customHeight="1">
      <c r="A132" s="44"/>
      <c r="B132" s="44">
        <v>1.0</v>
      </c>
      <c r="C132" s="44" t="s">
        <v>66</v>
      </c>
      <c r="D132" s="44" t="s">
        <v>67</v>
      </c>
    </row>
    <row r="133" ht="15.75" customHeight="1">
      <c r="A133" s="44"/>
      <c r="B133" s="44"/>
      <c r="C133" s="44" t="s">
        <v>146</v>
      </c>
      <c r="D133" s="44" t="s">
        <v>67</v>
      </c>
    </row>
    <row r="134" ht="15.75" customHeight="1">
      <c r="A134" s="44"/>
      <c r="B134" s="44">
        <v>2.0</v>
      </c>
      <c r="C134" s="44" t="s">
        <v>76</v>
      </c>
      <c r="D134" s="44" t="s">
        <v>74</v>
      </c>
    </row>
    <row r="135" ht="15.75" customHeight="1">
      <c r="A135" s="44"/>
      <c r="B135" s="44"/>
      <c r="C135" s="44" t="s">
        <v>73</v>
      </c>
      <c r="D135" s="44" t="s">
        <v>74</v>
      </c>
    </row>
    <row r="136" ht="15.75" customHeight="1">
      <c r="A136" s="44"/>
      <c r="B136" s="44" t="s">
        <v>69</v>
      </c>
      <c r="C136" s="44" t="s">
        <v>196</v>
      </c>
      <c r="D136" s="44" t="s">
        <v>67</v>
      </c>
    </row>
    <row r="137" ht="15.75" customHeight="1">
      <c r="A137" s="44"/>
      <c r="B137" s="44"/>
      <c r="C137" s="44" t="s">
        <v>68</v>
      </c>
      <c r="D137" s="44" t="s">
        <v>67</v>
      </c>
    </row>
    <row r="138" ht="15.75" customHeight="1">
      <c r="A138" s="44"/>
      <c r="B138" s="44" t="s">
        <v>69</v>
      </c>
      <c r="C138" s="44" t="s">
        <v>197</v>
      </c>
      <c r="D138" s="44" t="s">
        <v>85</v>
      </c>
    </row>
    <row r="139" ht="15.75" customHeight="1">
      <c r="A139" s="44"/>
      <c r="B139" s="44"/>
      <c r="C139" s="44" t="s">
        <v>75</v>
      </c>
      <c r="D139" s="44" t="s">
        <v>74</v>
      </c>
    </row>
    <row r="140" ht="15.75" customHeight="1">
      <c r="A140" s="44"/>
      <c r="B140" s="44" t="s">
        <v>168</v>
      </c>
      <c r="C140" s="44" t="s">
        <v>136</v>
      </c>
      <c r="D140" s="44" t="s">
        <v>85</v>
      </c>
    </row>
    <row r="141" ht="15.75" customHeight="1">
      <c r="A141" s="44"/>
      <c r="B141" s="44"/>
      <c r="C141" s="44" t="s">
        <v>155</v>
      </c>
      <c r="D141" s="44" t="s">
        <v>85</v>
      </c>
    </row>
    <row r="142" ht="15.75" customHeight="1">
      <c r="A142" s="44"/>
      <c r="B142" s="44" t="s">
        <v>168</v>
      </c>
      <c r="C142" s="44" t="s">
        <v>70</v>
      </c>
      <c r="D142" s="44" t="s">
        <v>67</v>
      </c>
    </row>
    <row r="143" ht="15.75" customHeight="1">
      <c r="A143" s="44"/>
      <c r="B143" s="44"/>
      <c r="C143" s="44" t="s">
        <v>71</v>
      </c>
      <c r="D143" s="44" t="s">
        <v>67</v>
      </c>
    </row>
    <row r="144" ht="15.75" customHeight="1">
      <c r="A144" s="43" t="s">
        <v>198</v>
      </c>
    </row>
    <row r="145" ht="15.75" customHeight="1">
      <c r="A145" s="44"/>
      <c r="B145" s="44" t="s">
        <v>63</v>
      </c>
      <c r="C145" s="44" t="s">
        <v>64</v>
      </c>
      <c r="D145" s="44" t="s">
        <v>65</v>
      </c>
    </row>
    <row r="146" ht="15.75" customHeight="1">
      <c r="A146" s="44"/>
      <c r="B146" s="44">
        <v>1.0</v>
      </c>
      <c r="C146" s="44" t="s">
        <v>92</v>
      </c>
      <c r="D146" s="44" t="s">
        <v>85</v>
      </c>
    </row>
    <row r="147" ht="15.75" customHeight="1">
      <c r="A147" s="44"/>
      <c r="B147" s="44"/>
      <c r="C147" s="44" t="s">
        <v>84</v>
      </c>
      <c r="D147" s="44" t="s">
        <v>85</v>
      </c>
    </row>
    <row r="148" ht="15.75" customHeight="1">
      <c r="A148" s="44"/>
      <c r="B148" s="44">
        <v>2.0</v>
      </c>
      <c r="C148" s="44" t="s">
        <v>95</v>
      </c>
      <c r="D148" s="44" t="s">
        <v>67</v>
      </c>
    </row>
    <row r="149" ht="15.75" customHeight="1">
      <c r="A149" s="44"/>
      <c r="B149" s="44"/>
      <c r="C149" s="44" t="s">
        <v>93</v>
      </c>
      <c r="D149" s="44" t="s">
        <v>83</v>
      </c>
    </row>
    <row r="150" ht="15.75" customHeight="1">
      <c r="A150" s="44"/>
      <c r="B150" s="44" t="s">
        <v>69</v>
      </c>
      <c r="C150" s="44" t="s">
        <v>82</v>
      </c>
      <c r="D150" s="44" t="s">
        <v>83</v>
      </c>
    </row>
    <row r="151" ht="15.75" customHeight="1">
      <c r="A151" s="44"/>
      <c r="B151" s="44"/>
      <c r="C151" s="44" t="s">
        <v>88</v>
      </c>
      <c r="D151" s="44" t="s">
        <v>83</v>
      </c>
    </row>
    <row r="152" ht="15.75" customHeight="1">
      <c r="A152" s="44"/>
      <c r="B152" s="44">
        <v>5.0</v>
      </c>
      <c r="C152" s="44" t="s">
        <v>81</v>
      </c>
      <c r="D152" s="44" t="s">
        <v>74</v>
      </c>
    </row>
    <row r="153" ht="15.75" customHeight="1">
      <c r="A153" s="44"/>
      <c r="B153" s="44"/>
      <c r="C153" s="44" t="s">
        <v>199</v>
      </c>
      <c r="D153" s="44" t="s">
        <v>74</v>
      </c>
    </row>
    <row r="154" ht="15.75" customHeight="1">
      <c r="A154" s="43" t="s">
        <v>200</v>
      </c>
    </row>
    <row r="155" ht="15.75" customHeight="1">
      <c r="A155" s="44"/>
      <c r="B155" s="44" t="s">
        <v>63</v>
      </c>
      <c r="C155" s="44" t="s">
        <v>64</v>
      </c>
      <c r="D155" s="44" t="s">
        <v>65</v>
      </c>
    </row>
    <row r="156" ht="15.75" customHeight="1">
      <c r="A156" s="44"/>
      <c r="B156" s="44">
        <v>1.0</v>
      </c>
      <c r="C156" s="44" t="s">
        <v>104</v>
      </c>
      <c r="D156" s="44" t="s">
        <v>67</v>
      </c>
    </row>
    <row r="157" ht="15.75" customHeight="1">
      <c r="A157" s="44"/>
      <c r="B157" s="44"/>
      <c r="C157" s="44" t="s">
        <v>97</v>
      </c>
      <c r="D157" s="44" t="s">
        <v>67</v>
      </c>
    </row>
    <row r="158" ht="15.75" customHeight="1">
      <c r="A158" s="44"/>
      <c r="B158" s="44">
        <v>2.0</v>
      </c>
      <c r="C158" s="44" t="s">
        <v>110</v>
      </c>
      <c r="D158" s="44" t="s">
        <v>67</v>
      </c>
    </row>
    <row r="159" ht="15.75" customHeight="1">
      <c r="A159" s="44"/>
      <c r="B159" s="44"/>
      <c r="C159" s="44" t="s">
        <v>98</v>
      </c>
      <c r="D159" s="44" t="s">
        <v>67</v>
      </c>
    </row>
    <row r="160" ht="15.75" customHeight="1">
      <c r="A160" s="44"/>
      <c r="B160" s="44" t="s">
        <v>69</v>
      </c>
      <c r="C160" s="44" t="s">
        <v>107</v>
      </c>
      <c r="D160" s="44" t="s">
        <v>74</v>
      </c>
    </row>
    <row r="161" ht="15.75" customHeight="1">
      <c r="A161" s="44"/>
      <c r="B161" s="44"/>
      <c r="C161" s="44" t="s">
        <v>100</v>
      </c>
      <c r="D161" s="44" t="s">
        <v>74</v>
      </c>
    </row>
    <row r="162" ht="15.75" customHeight="1">
      <c r="A162" s="44"/>
      <c r="B162" s="44" t="s">
        <v>69</v>
      </c>
      <c r="C162" s="44" t="s">
        <v>101</v>
      </c>
      <c r="D162" s="44" t="s">
        <v>85</v>
      </c>
    </row>
    <row r="163" ht="15.75" customHeight="1">
      <c r="B163" s="44"/>
      <c r="C163" s="44" t="s">
        <v>113</v>
      </c>
      <c r="D163" s="44" t="s">
        <v>85</v>
      </c>
    </row>
    <row r="164" ht="15.75" customHeight="1">
      <c r="B164" s="44" t="s">
        <v>72</v>
      </c>
      <c r="C164" s="44" t="s">
        <v>103</v>
      </c>
      <c r="D164" s="44" t="s">
        <v>74</v>
      </c>
    </row>
    <row r="165" ht="15.75" customHeight="1">
      <c r="B165" s="44"/>
      <c r="C165" s="44" t="s">
        <v>106</v>
      </c>
      <c r="D165" s="44" t="s">
        <v>74</v>
      </c>
    </row>
    <row r="166" ht="15.75" customHeight="1">
      <c r="B166" s="44" t="s">
        <v>72</v>
      </c>
      <c r="C166" s="44" t="s">
        <v>123</v>
      </c>
      <c r="D166" s="44" t="s">
        <v>87</v>
      </c>
    </row>
    <row r="167" ht="15.75" customHeight="1">
      <c r="B167" s="44"/>
      <c r="C167" s="44" t="s">
        <v>102</v>
      </c>
      <c r="D167" s="44" t="s">
        <v>87</v>
      </c>
    </row>
    <row r="168" ht="15.75" customHeight="1">
      <c r="B168" s="44" t="s">
        <v>72</v>
      </c>
      <c r="C168" s="44" t="s">
        <v>118</v>
      </c>
      <c r="D168" s="44" t="s">
        <v>74</v>
      </c>
    </row>
    <row r="169" ht="15.75" customHeight="1">
      <c r="A169" s="42"/>
      <c r="B169" s="44"/>
      <c r="C169" s="44" t="s">
        <v>119</v>
      </c>
      <c r="D169" s="44" t="s">
        <v>74</v>
      </c>
    </row>
    <row r="170" ht="15.75" customHeight="1">
      <c r="B170" s="44" t="s">
        <v>72</v>
      </c>
      <c r="C170" s="44" t="s">
        <v>122</v>
      </c>
      <c r="D170" s="44" t="s">
        <v>78</v>
      </c>
    </row>
    <row r="171" ht="15.75" customHeight="1">
      <c r="B171" s="44"/>
      <c r="C171" s="44" t="s">
        <v>99</v>
      </c>
      <c r="D171" s="44" t="s">
        <v>78</v>
      </c>
    </row>
    <row r="172" ht="15.75" customHeight="1">
      <c r="B172" s="44" t="s">
        <v>201</v>
      </c>
      <c r="C172" s="44" t="s">
        <v>89</v>
      </c>
      <c r="D172" s="44" t="s">
        <v>78</v>
      </c>
    </row>
    <row r="173" ht="15.75" customHeight="1">
      <c r="B173" s="44"/>
      <c r="C173" s="44" t="s">
        <v>126</v>
      </c>
      <c r="D173" s="44" t="s">
        <v>78</v>
      </c>
    </row>
    <row r="174" ht="15.75" customHeight="1">
      <c r="B174" s="44" t="s">
        <v>201</v>
      </c>
      <c r="C174" s="44" t="s">
        <v>116</v>
      </c>
      <c r="D174" s="44" t="s">
        <v>67</v>
      </c>
    </row>
    <row r="175" ht="15.75" customHeight="1">
      <c r="B175" s="44"/>
      <c r="C175" s="44" t="s">
        <v>109</v>
      </c>
      <c r="D175" s="44" t="s">
        <v>67</v>
      </c>
    </row>
    <row r="176" ht="15.75" customHeight="1">
      <c r="B176" s="44" t="s">
        <v>201</v>
      </c>
      <c r="C176" s="44" t="s">
        <v>108</v>
      </c>
      <c r="D176" s="44" t="s">
        <v>83</v>
      </c>
    </row>
    <row r="177" ht="15.75" customHeight="1">
      <c r="B177" s="44"/>
      <c r="C177" s="44" t="s">
        <v>124</v>
      </c>
      <c r="D177" s="44" t="s">
        <v>83</v>
      </c>
    </row>
    <row r="178" ht="15.75" customHeight="1">
      <c r="B178" s="44" t="s">
        <v>201</v>
      </c>
      <c r="C178" s="44" t="s">
        <v>111</v>
      </c>
      <c r="D178" s="44" t="s">
        <v>78</v>
      </c>
    </row>
    <row r="179" ht="15.75" customHeight="1">
      <c r="A179" s="44"/>
      <c r="B179" s="44"/>
      <c r="C179" s="44" t="s">
        <v>115</v>
      </c>
      <c r="D179" s="44" t="s">
        <v>78</v>
      </c>
    </row>
    <row r="180" ht="15.75" customHeight="1">
      <c r="A180" s="44"/>
      <c r="B180" s="44" t="s">
        <v>201</v>
      </c>
      <c r="C180" s="44" t="s">
        <v>125</v>
      </c>
      <c r="D180" s="44" t="s">
        <v>87</v>
      </c>
    </row>
    <row r="181" ht="15.75" customHeight="1">
      <c r="A181" s="44"/>
      <c r="B181" s="44"/>
      <c r="C181" s="44" t="s">
        <v>121</v>
      </c>
      <c r="D181" s="44" t="s">
        <v>87</v>
      </c>
    </row>
    <row r="182" ht="15.75" customHeight="1">
      <c r="A182" s="44"/>
      <c r="B182" s="44" t="s">
        <v>201</v>
      </c>
      <c r="C182" s="44" t="s">
        <v>80</v>
      </c>
      <c r="D182" s="44" t="s">
        <v>74</v>
      </c>
    </row>
    <row r="183" ht="15.75" customHeight="1">
      <c r="A183" s="44"/>
      <c r="B183" s="44"/>
      <c r="C183" s="44" t="s">
        <v>112</v>
      </c>
      <c r="D183" s="44" t="s">
        <v>74</v>
      </c>
    </row>
    <row r="184" ht="15.75" customHeight="1">
      <c r="A184" s="43" t="s">
        <v>202</v>
      </c>
    </row>
    <row r="185" ht="15.75" customHeight="1">
      <c r="A185" s="44"/>
      <c r="B185" s="44" t="s">
        <v>63</v>
      </c>
      <c r="C185" s="44" t="s">
        <v>64</v>
      </c>
      <c r="D185" s="44" t="s">
        <v>65</v>
      </c>
    </row>
    <row r="186" ht="15.75" customHeight="1">
      <c r="A186" s="44"/>
      <c r="B186" s="44">
        <v>1.0</v>
      </c>
      <c r="C186" s="44" t="s">
        <v>129</v>
      </c>
      <c r="D186" s="44" t="s">
        <v>74</v>
      </c>
    </row>
    <row r="187" ht="15.75" customHeight="1">
      <c r="A187" s="44"/>
      <c r="B187" s="44"/>
      <c r="C187" s="44" t="s">
        <v>128</v>
      </c>
      <c r="D187" s="44" t="s">
        <v>67</v>
      </c>
    </row>
    <row r="188" ht="15.75" customHeight="1">
      <c r="A188" s="44"/>
      <c r="B188" s="44">
        <v>2.0</v>
      </c>
      <c r="C188" s="44" t="s">
        <v>132</v>
      </c>
      <c r="D188" s="44" t="s">
        <v>74</v>
      </c>
    </row>
    <row r="189" ht="15.75" customHeight="1">
      <c r="A189" s="44"/>
      <c r="B189" s="44"/>
      <c r="C189" s="44" t="s">
        <v>130</v>
      </c>
      <c r="D189" s="44" t="s">
        <v>67</v>
      </c>
    </row>
    <row r="190" ht="15.75" customHeight="1">
      <c r="A190" s="44"/>
      <c r="B190" s="44" t="s">
        <v>69</v>
      </c>
      <c r="C190" s="44" t="s">
        <v>142</v>
      </c>
      <c r="D190" s="44" t="s">
        <v>78</v>
      </c>
    </row>
    <row r="191" ht="15.75" customHeight="1">
      <c r="A191" s="44"/>
      <c r="B191" s="44"/>
      <c r="C191" s="44" t="s">
        <v>138</v>
      </c>
      <c r="D191" s="44" t="s">
        <v>78</v>
      </c>
    </row>
    <row r="192" ht="15.75" customHeight="1">
      <c r="A192" s="44"/>
      <c r="B192" s="44" t="s">
        <v>69</v>
      </c>
      <c r="C192" s="44" t="s">
        <v>139</v>
      </c>
      <c r="D192" s="44" t="s">
        <v>78</v>
      </c>
    </row>
    <row r="193" ht="15.75" customHeight="1">
      <c r="A193" s="44"/>
      <c r="B193" s="44"/>
      <c r="C193" s="44" t="s">
        <v>140</v>
      </c>
      <c r="D193" s="44" t="s">
        <v>78</v>
      </c>
    </row>
    <row r="194" ht="15.75" customHeight="1">
      <c r="A194" s="44"/>
      <c r="B194" s="44">
        <v>5.0</v>
      </c>
      <c r="C194" s="44" t="s">
        <v>144</v>
      </c>
      <c r="D194" s="44" t="s">
        <v>78</v>
      </c>
    </row>
    <row r="195" ht="15.75" customHeight="1">
      <c r="A195" s="44"/>
      <c r="B195" s="44"/>
      <c r="C195" s="44" t="s">
        <v>143</v>
      </c>
      <c r="D195" s="44" t="s">
        <v>78</v>
      </c>
    </row>
    <row r="196" ht="15.75" customHeight="1">
      <c r="A196" s="43" t="s">
        <v>203</v>
      </c>
    </row>
    <row r="197" ht="15.75" customHeight="1">
      <c r="A197" s="44"/>
      <c r="B197" s="44" t="s">
        <v>63</v>
      </c>
      <c r="C197" s="44" t="s">
        <v>64</v>
      </c>
      <c r="D197" s="44" t="s">
        <v>65</v>
      </c>
    </row>
    <row r="198" ht="15.75" customHeight="1">
      <c r="A198" s="44"/>
      <c r="B198" s="44">
        <v>1.0</v>
      </c>
      <c r="C198" s="44" t="s">
        <v>136</v>
      </c>
      <c r="D198" s="44" t="s">
        <v>85</v>
      </c>
    </row>
    <row r="199" ht="15.75" customHeight="1">
      <c r="A199" s="44"/>
      <c r="B199" s="44"/>
      <c r="C199" s="44" t="s">
        <v>155</v>
      </c>
      <c r="D199" s="44" t="s">
        <v>85</v>
      </c>
    </row>
    <row r="200" ht="15.75" customHeight="1">
      <c r="A200" s="44"/>
      <c r="B200" s="44">
        <v>2.0</v>
      </c>
      <c r="C200" s="44" t="s">
        <v>153</v>
      </c>
      <c r="D200" s="44" t="s">
        <v>78</v>
      </c>
    </row>
    <row r="201" ht="15.75" customHeight="1">
      <c r="A201" s="44"/>
      <c r="B201" s="44"/>
      <c r="C201" s="44" t="s">
        <v>150</v>
      </c>
      <c r="D201" s="44" t="s">
        <v>78</v>
      </c>
    </row>
    <row r="202" ht="15.75" customHeight="1">
      <c r="A202" s="44"/>
      <c r="B202" s="44" t="s">
        <v>69</v>
      </c>
      <c r="C202" s="44" t="s">
        <v>157</v>
      </c>
      <c r="D202" s="44" t="s">
        <v>74</v>
      </c>
    </row>
    <row r="203" ht="15.75" customHeight="1">
      <c r="A203" s="44"/>
      <c r="B203" s="44"/>
      <c r="C203" s="44" t="s">
        <v>133</v>
      </c>
      <c r="D203" s="44" t="s">
        <v>74</v>
      </c>
    </row>
    <row r="204" ht="15.75" customHeight="1">
      <c r="A204" s="44"/>
      <c r="B204" s="44" t="s">
        <v>69</v>
      </c>
      <c r="C204" s="44" t="s">
        <v>147</v>
      </c>
      <c r="D204" s="44" t="s">
        <v>67</v>
      </c>
    </row>
    <row r="205" ht="15.75" customHeight="1">
      <c r="A205" s="44"/>
      <c r="B205" s="44"/>
      <c r="C205" s="44" t="s">
        <v>131</v>
      </c>
      <c r="D205" s="44" t="s">
        <v>67</v>
      </c>
    </row>
    <row r="206" ht="15.75" customHeight="1">
      <c r="A206" s="44"/>
      <c r="B206" s="44">
        <v>5.0</v>
      </c>
      <c r="C206" s="44" t="s">
        <v>141</v>
      </c>
      <c r="D206" s="44" t="s">
        <v>78</v>
      </c>
    </row>
    <row r="207" ht="15.75" customHeight="1">
      <c r="A207" s="44"/>
      <c r="B207" s="44"/>
      <c r="C207" s="44" t="s">
        <v>151</v>
      </c>
      <c r="D207" s="44" t="s">
        <v>78</v>
      </c>
    </row>
    <row r="208" ht="15.75" customHeight="1">
      <c r="A208" s="43" t="s">
        <v>204</v>
      </c>
    </row>
    <row r="209" ht="15.75" customHeight="1">
      <c r="A209" s="44"/>
      <c r="B209" s="44" t="s">
        <v>63</v>
      </c>
      <c r="C209" s="44" t="s">
        <v>64</v>
      </c>
      <c r="D209" s="44" t="s">
        <v>65</v>
      </c>
    </row>
    <row r="210" ht="15.75" customHeight="1">
      <c r="A210" s="44"/>
      <c r="B210" s="44">
        <v>1.0</v>
      </c>
      <c r="C210" s="44" t="s">
        <v>159</v>
      </c>
      <c r="D210" s="44" t="s">
        <v>67</v>
      </c>
    </row>
    <row r="211" ht="15.75" customHeight="1">
      <c r="A211" s="44"/>
      <c r="B211" s="44"/>
      <c r="C211" s="44" t="s">
        <v>160</v>
      </c>
      <c r="D211" s="44" t="s">
        <v>67</v>
      </c>
    </row>
    <row r="212" ht="15.75" customHeight="1">
      <c r="A212" s="44"/>
      <c r="B212" s="44">
        <v>2.0</v>
      </c>
      <c r="C212" s="44" t="s">
        <v>161</v>
      </c>
      <c r="D212" s="44" t="s">
        <v>67</v>
      </c>
    </row>
    <row r="213" ht="15.75" customHeight="1">
      <c r="A213" s="44"/>
      <c r="B213" s="44"/>
      <c r="C213" s="44" t="s">
        <v>205</v>
      </c>
      <c r="D213" s="44" t="s">
        <v>67</v>
      </c>
    </row>
    <row r="214" ht="15.75" customHeight="1">
      <c r="A214" s="44"/>
      <c r="B214" s="44">
        <v>3.0</v>
      </c>
      <c r="C214" s="44" t="s">
        <v>193</v>
      </c>
      <c r="D214" s="44" t="s">
        <v>83</v>
      </c>
    </row>
    <row r="215" ht="15.75" customHeight="1">
      <c r="A215" s="44"/>
      <c r="B215" s="44"/>
      <c r="C215" s="44" t="s">
        <v>194</v>
      </c>
      <c r="D215" s="44" t="s">
        <v>83</v>
      </c>
    </row>
    <row r="216" ht="15.75" customHeight="1">
      <c r="A216" s="43" t="s">
        <v>206</v>
      </c>
    </row>
    <row r="217" ht="15.75" customHeight="1">
      <c r="A217" s="44"/>
      <c r="B217" s="44" t="s">
        <v>63</v>
      </c>
      <c r="C217" s="44" t="s">
        <v>64</v>
      </c>
      <c r="D217" s="44" t="s">
        <v>65</v>
      </c>
    </row>
    <row r="218" ht="15.75" customHeight="1">
      <c r="A218" s="44"/>
      <c r="B218" s="44">
        <v>1.0</v>
      </c>
      <c r="C218" s="44" t="s">
        <v>167</v>
      </c>
      <c r="D218" s="44" t="s">
        <v>85</v>
      </c>
    </row>
    <row r="219" ht="15.75" customHeight="1">
      <c r="A219" s="44"/>
      <c r="B219" s="44"/>
      <c r="C219" s="44" t="s">
        <v>164</v>
      </c>
      <c r="D219" s="44" t="s">
        <v>85</v>
      </c>
    </row>
    <row r="220" ht="15.75" customHeight="1">
      <c r="A220" s="44"/>
      <c r="B220" s="44">
        <v>2.0</v>
      </c>
      <c r="C220" s="44" t="s">
        <v>169</v>
      </c>
      <c r="D220" s="44" t="s">
        <v>85</v>
      </c>
    </row>
    <row r="221" ht="15.75" customHeight="1">
      <c r="A221" s="44"/>
      <c r="B221" s="44"/>
      <c r="C221" s="44" t="s">
        <v>170</v>
      </c>
      <c r="D221" s="44" t="s">
        <v>85</v>
      </c>
    </row>
    <row r="222" ht="15.75" customHeight="1">
      <c r="A222" s="43" t="s">
        <v>207</v>
      </c>
    </row>
    <row r="223" ht="15.75" customHeight="1">
      <c r="A223" s="44"/>
      <c r="B223" s="44" t="s">
        <v>63</v>
      </c>
      <c r="C223" s="44" t="s">
        <v>64</v>
      </c>
      <c r="D223" s="44" t="s">
        <v>65</v>
      </c>
    </row>
    <row r="224" ht="15.75" customHeight="1">
      <c r="A224" s="44"/>
      <c r="B224" s="44">
        <v>1.0</v>
      </c>
      <c r="C224" s="44" t="s">
        <v>173</v>
      </c>
      <c r="D224" s="44" t="s">
        <v>67</v>
      </c>
    </row>
    <row r="225" ht="15.75" customHeight="1">
      <c r="A225" s="44"/>
      <c r="B225" s="44"/>
      <c r="C225" s="44" t="s">
        <v>175</v>
      </c>
      <c r="D225" s="44" t="s">
        <v>67</v>
      </c>
    </row>
    <row r="226" ht="15.75" customHeight="1">
      <c r="A226" s="44"/>
      <c r="B226" s="44">
        <v>2.0</v>
      </c>
      <c r="C226" s="44" t="s">
        <v>172</v>
      </c>
      <c r="D226" s="44" t="s">
        <v>74</v>
      </c>
    </row>
    <row r="227" ht="15.75" customHeight="1">
      <c r="A227" s="44"/>
      <c r="B227" s="44"/>
      <c r="C227" s="44" t="s">
        <v>176</v>
      </c>
      <c r="D227" s="44" t="s">
        <v>74</v>
      </c>
    </row>
    <row r="228" ht="15.75" customHeight="1">
      <c r="A228" s="44"/>
      <c r="B228" s="44" t="s">
        <v>69</v>
      </c>
      <c r="C228" s="44" t="s">
        <v>166</v>
      </c>
      <c r="D228" s="44" t="s">
        <v>87</v>
      </c>
    </row>
    <row r="229" ht="15.75" customHeight="1">
      <c r="A229" s="44"/>
      <c r="B229" s="44"/>
      <c r="C229" s="44" t="s">
        <v>177</v>
      </c>
      <c r="D229" s="44" t="s">
        <v>78</v>
      </c>
    </row>
    <row r="230" ht="15.75" customHeight="1">
      <c r="A230" s="44"/>
      <c r="B230" s="44" t="s">
        <v>69</v>
      </c>
      <c r="C230" s="44" t="s">
        <v>178</v>
      </c>
      <c r="D230" s="44" t="s">
        <v>74</v>
      </c>
    </row>
    <row r="231" ht="15.75" customHeight="1">
      <c r="A231" s="44"/>
      <c r="B231" s="44"/>
      <c r="C231" s="44" t="s">
        <v>179</v>
      </c>
      <c r="D231" s="44" t="s">
        <v>74</v>
      </c>
    </row>
    <row r="232" ht="15.75" customHeight="1">
      <c r="A232" s="44"/>
      <c r="B232" s="44">
        <v>5.0</v>
      </c>
      <c r="C232" s="44" t="s">
        <v>174</v>
      </c>
      <c r="D232" s="44" t="s">
        <v>74</v>
      </c>
    </row>
    <row r="233" ht="15.75" customHeight="1">
      <c r="A233" s="44"/>
      <c r="B233" s="44"/>
      <c r="C233" s="44" t="s">
        <v>165</v>
      </c>
      <c r="D233" s="44" t="s">
        <v>74</v>
      </c>
    </row>
    <row r="234" ht="15.75" customHeight="1">
      <c r="A234" s="43" t="s">
        <v>208</v>
      </c>
    </row>
    <row r="235" ht="15.75" customHeight="1">
      <c r="A235" s="44"/>
      <c r="B235" s="44" t="s">
        <v>63</v>
      </c>
      <c r="C235" s="44" t="s">
        <v>64</v>
      </c>
      <c r="D235" s="44" t="s">
        <v>65</v>
      </c>
    </row>
    <row r="236" ht="15.75" customHeight="1">
      <c r="A236" s="44"/>
      <c r="B236" s="44">
        <v>1.0</v>
      </c>
      <c r="C236" s="44" t="s">
        <v>181</v>
      </c>
      <c r="D236" s="44" t="s">
        <v>74</v>
      </c>
    </row>
    <row r="237" ht="15.75" customHeight="1">
      <c r="A237" s="44"/>
      <c r="B237" s="44"/>
      <c r="C237" s="44" t="s">
        <v>182</v>
      </c>
      <c r="D237" s="44" t="s">
        <v>135</v>
      </c>
    </row>
    <row r="238" ht="15.75" customHeight="1">
      <c r="A238" s="44"/>
      <c r="B238" s="44">
        <v>2.0</v>
      </c>
      <c r="C238" s="44" t="s">
        <v>185</v>
      </c>
      <c r="D238" s="44" t="s">
        <v>67</v>
      </c>
    </row>
    <row r="239" ht="15.75" customHeight="1">
      <c r="A239" s="44"/>
      <c r="B239" s="44"/>
      <c r="C239" s="44" t="s">
        <v>184</v>
      </c>
      <c r="D239" s="44" t="s">
        <v>67</v>
      </c>
    </row>
    <row r="240" ht="15.75" customHeight="1">
      <c r="A240" s="44"/>
      <c r="B240" s="44">
        <v>3.0</v>
      </c>
      <c r="C240" s="44" t="s">
        <v>188</v>
      </c>
      <c r="D240" s="44" t="s">
        <v>67</v>
      </c>
    </row>
    <row r="241" ht="15.75" customHeight="1">
      <c r="A241" s="44"/>
      <c r="B241" s="44"/>
      <c r="C241" s="44" t="s">
        <v>186</v>
      </c>
      <c r="D241" s="44" t="s">
        <v>67</v>
      </c>
    </row>
    <row r="242" ht="15.75" customHeight="1">
      <c r="A242" s="43" t="s">
        <v>209</v>
      </c>
    </row>
    <row r="243" ht="15.75" customHeight="1">
      <c r="A243" s="44"/>
      <c r="B243" s="44" t="s">
        <v>63</v>
      </c>
      <c r="C243" s="44" t="s">
        <v>64</v>
      </c>
      <c r="D243" s="44" t="s">
        <v>65</v>
      </c>
    </row>
    <row r="244" ht="15.75" customHeight="1">
      <c r="A244" s="44"/>
      <c r="B244" s="44">
        <v>1.0</v>
      </c>
      <c r="C244" s="44" t="s">
        <v>68</v>
      </c>
      <c r="D244" s="44" t="s">
        <v>67</v>
      </c>
    </row>
    <row r="245" ht="15.75" customHeight="1">
      <c r="A245" s="44"/>
      <c r="B245" s="44"/>
      <c r="C245" s="44" t="s">
        <v>159</v>
      </c>
      <c r="D245" s="44" t="s">
        <v>67</v>
      </c>
    </row>
    <row r="246" ht="15.75" customHeight="1">
      <c r="A246" s="44"/>
      <c r="B246" s="44">
        <v>2.0</v>
      </c>
      <c r="C246" s="44" t="s">
        <v>66</v>
      </c>
      <c r="D246" s="44" t="s">
        <v>67</v>
      </c>
    </row>
    <row r="247" ht="15.75" customHeight="1">
      <c r="A247" s="44"/>
      <c r="B247" s="44"/>
      <c r="C247" s="44" t="s">
        <v>160</v>
      </c>
      <c r="D247" s="44" t="s">
        <v>67</v>
      </c>
    </row>
    <row r="248" ht="15.75" customHeight="1">
      <c r="A248" s="44"/>
      <c r="B248" s="44">
        <v>3.0</v>
      </c>
      <c r="C248" s="44" t="s">
        <v>71</v>
      </c>
      <c r="D248" s="44" t="s">
        <v>67</v>
      </c>
    </row>
    <row r="249" ht="15.75" customHeight="1">
      <c r="A249" s="44"/>
      <c r="B249" s="44"/>
      <c r="C249" s="44" t="s">
        <v>161</v>
      </c>
      <c r="D249" s="44" t="s">
        <v>67</v>
      </c>
    </row>
    <row r="250" ht="15.75" customHeight="1">
      <c r="A250" s="44"/>
      <c r="B250" s="44">
        <v>4.0</v>
      </c>
      <c r="C250" s="44" t="s">
        <v>149</v>
      </c>
      <c r="D250" s="44" t="s">
        <v>85</v>
      </c>
    </row>
    <row r="251" ht="15.75" customHeight="1">
      <c r="A251" s="44"/>
      <c r="B251" s="44"/>
      <c r="C251" s="44" t="s">
        <v>162</v>
      </c>
      <c r="D251" s="44" t="s">
        <v>85</v>
      </c>
    </row>
    <row r="252" ht="15.75" customHeight="1">
      <c r="A252" s="43" t="s">
        <v>210</v>
      </c>
    </row>
    <row r="253" ht="15.75" customHeight="1">
      <c r="A253" s="44"/>
      <c r="B253" s="44" t="s">
        <v>63</v>
      </c>
      <c r="C253" s="44" t="s">
        <v>64</v>
      </c>
      <c r="D253" s="44" t="s">
        <v>65</v>
      </c>
    </row>
    <row r="254" ht="15.75" customHeight="1">
      <c r="A254" s="44"/>
      <c r="B254" s="44">
        <v>1.0</v>
      </c>
      <c r="C254" s="44" t="s">
        <v>84</v>
      </c>
      <c r="D254" s="44" t="s">
        <v>85</v>
      </c>
    </row>
    <row r="255" ht="15.75" customHeight="1">
      <c r="A255" s="44"/>
      <c r="B255" s="44"/>
      <c r="C255" s="44" t="s">
        <v>164</v>
      </c>
      <c r="D255" s="44" t="s">
        <v>85</v>
      </c>
    </row>
    <row r="256" ht="15.75" customHeight="1">
      <c r="A256" s="44"/>
      <c r="B256" s="44">
        <v>2.0</v>
      </c>
      <c r="C256" s="44" t="s">
        <v>86</v>
      </c>
      <c r="D256" s="44" t="s">
        <v>87</v>
      </c>
    </row>
    <row r="257" ht="15.75" customHeight="1">
      <c r="A257" s="44"/>
      <c r="B257" s="44"/>
      <c r="C257" s="44" t="s">
        <v>166</v>
      </c>
      <c r="D257" s="44" t="s">
        <v>87</v>
      </c>
    </row>
    <row r="258" ht="15.75" customHeight="1">
      <c r="A258" s="44"/>
      <c r="B258" s="44">
        <v>3.0</v>
      </c>
      <c r="C258" s="44" t="s">
        <v>81</v>
      </c>
      <c r="D258" s="44" t="s">
        <v>74</v>
      </c>
    </row>
    <row r="259" ht="15.75" customHeight="1">
      <c r="A259" s="44"/>
      <c r="B259" s="44"/>
      <c r="C259" s="44" t="s">
        <v>165</v>
      </c>
      <c r="D259" s="44" t="s">
        <v>74</v>
      </c>
    </row>
    <row r="260" ht="15.75" customHeight="1">
      <c r="A260" s="44"/>
      <c r="B260" s="44">
        <v>4.0</v>
      </c>
      <c r="C260" s="44" t="s">
        <v>92</v>
      </c>
      <c r="D260" s="44" t="s">
        <v>85</v>
      </c>
    </row>
    <row r="261" ht="15.75" customHeight="1">
      <c r="A261" s="44"/>
      <c r="B261" s="44"/>
      <c r="C261" s="44" t="s">
        <v>170</v>
      </c>
      <c r="D261" s="44" t="s">
        <v>85</v>
      </c>
    </row>
    <row r="262" ht="15.75" customHeight="1">
      <c r="A262" s="43" t="s">
        <v>211</v>
      </c>
    </row>
    <row r="263" ht="15.75" customHeight="1">
      <c r="A263" s="44"/>
      <c r="B263" s="44" t="s">
        <v>63</v>
      </c>
      <c r="C263" s="44" t="s">
        <v>64</v>
      </c>
      <c r="D263" s="44" t="s">
        <v>65</v>
      </c>
    </row>
    <row r="264" ht="15.75" customHeight="1">
      <c r="A264" s="44"/>
      <c r="B264" s="44">
        <v>1.0</v>
      </c>
      <c r="C264" s="44" t="s">
        <v>97</v>
      </c>
      <c r="D264" s="44" t="s">
        <v>67</v>
      </c>
    </row>
    <row r="265" ht="15.75" customHeight="1">
      <c r="A265" s="44"/>
      <c r="B265" s="44"/>
      <c r="C265" s="44" t="s">
        <v>175</v>
      </c>
      <c r="D265" s="44" t="s">
        <v>67</v>
      </c>
    </row>
    <row r="266" ht="15.75" customHeight="1">
      <c r="A266" s="44"/>
      <c r="B266" s="44">
        <v>2.0</v>
      </c>
      <c r="C266" s="44" t="s">
        <v>106</v>
      </c>
      <c r="D266" s="44" t="s">
        <v>74</v>
      </c>
    </row>
    <row r="267" ht="15.75" customHeight="1">
      <c r="A267" s="44"/>
      <c r="B267" s="44"/>
      <c r="C267" s="44" t="s">
        <v>176</v>
      </c>
      <c r="D267" s="44" t="s">
        <v>74</v>
      </c>
    </row>
    <row r="268" ht="15.75" customHeight="1">
      <c r="A268" s="44"/>
      <c r="B268" s="44" t="s">
        <v>69</v>
      </c>
      <c r="C268" s="44" t="s">
        <v>110</v>
      </c>
      <c r="D268" s="44" t="s">
        <v>67</v>
      </c>
    </row>
    <row r="269" ht="15.75" customHeight="1">
      <c r="A269" s="44"/>
      <c r="B269" s="44"/>
      <c r="C269" s="44" t="s">
        <v>173</v>
      </c>
      <c r="D269" s="44" t="s">
        <v>67</v>
      </c>
    </row>
    <row r="270" ht="15.75" customHeight="1">
      <c r="A270" s="44"/>
      <c r="B270" s="44" t="s">
        <v>69</v>
      </c>
      <c r="C270" s="44" t="s">
        <v>103</v>
      </c>
      <c r="D270" s="44" t="s">
        <v>74</v>
      </c>
    </row>
    <row r="271" ht="15.75" customHeight="1">
      <c r="A271" s="44"/>
      <c r="B271" s="44"/>
      <c r="C271" s="44" t="s">
        <v>172</v>
      </c>
      <c r="D271" s="44" t="s">
        <v>74</v>
      </c>
    </row>
    <row r="272" ht="15.75" customHeight="1">
      <c r="A272" s="44"/>
      <c r="B272" s="44" t="s">
        <v>72</v>
      </c>
      <c r="C272" s="44" t="s">
        <v>120</v>
      </c>
      <c r="D272" s="44" t="s">
        <v>85</v>
      </c>
    </row>
    <row r="273" ht="15.75" customHeight="1">
      <c r="A273" s="44"/>
      <c r="B273" s="44"/>
      <c r="C273" s="44" t="s">
        <v>169</v>
      </c>
      <c r="D273" s="44" t="s">
        <v>85</v>
      </c>
    </row>
    <row r="274" ht="15.75" customHeight="1">
      <c r="A274" s="44"/>
      <c r="B274" s="44" t="s">
        <v>72</v>
      </c>
      <c r="C274" s="44" t="s">
        <v>100</v>
      </c>
      <c r="D274" s="44" t="s">
        <v>74</v>
      </c>
    </row>
    <row r="275" ht="15.75" customHeight="1">
      <c r="A275" s="44"/>
      <c r="B275" s="44"/>
      <c r="C275" s="44" t="s">
        <v>178</v>
      </c>
      <c r="D275" s="44" t="s">
        <v>74</v>
      </c>
    </row>
    <row r="276" ht="15.75" customHeight="1">
      <c r="A276" s="44"/>
      <c r="B276" s="44" t="s">
        <v>72</v>
      </c>
      <c r="C276" s="44" t="s">
        <v>80</v>
      </c>
      <c r="D276" s="44" t="s">
        <v>74</v>
      </c>
    </row>
    <row r="277" ht="15.75" customHeight="1">
      <c r="A277" s="44"/>
      <c r="B277" s="44"/>
      <c r="C277" s="44" t="s">
        <v>174</v>
      </c>
      <c r="D277" s="44" t="s">
        <v>74</v>
      </c>
    </row>
    <row r="278" ht="15.75" customHeight="1">
      <c r="A278" s="44"/>
      <c r="B278" s="44" t="s">
        <v>72</v>
      </c>
      <c r="C278" s="44" t="s">
        <v>107</v>
      </c>
      <c r="D278" s="44" t="s">
        <v>74</v>
      </c>
    </row>
    <row r="279" ht="15.75" customHeight="1">
      <c r="A279" s="44"/>
      <c r="B279" s="44"/>
      <c r="C279" s="44" t="s">
        <v>179</v>
      </c>
      <c r="D279" s="44" t="s">
        <v>74</v>
      </c>
    </row>
    <row r="280" ht="15.75" customHeight="1">
      <c r="A280" s="43" t="s">
        <v>212</v>
      </c>
    </row>
    <row r="281" ht="15.75" customHeight="1">
      <c r="A281" s="44"/>
      <c r="B281" s="44" t="s">
        <v>63</v>
      </c>
      <c r="C281" s="44" t="s">
        <v>64</v>
      </c>
      <c r="D281" s="44" t="s">
        <v>65</v>
      </c>
    </row>
    <row r="282" ht="15.75" customHeight="1">
      <c r="A282" s="44"/>
      <c r="B282" s="44">
        <v>1.0</v>
      </c>
      <c r="C282" s="44" t="s">
        <v>128</v>
      </c>
      <c r="D282" s="44" t="s">
        <v>67</v>
      </c>
    </row>
    <row r="283" ht="15.75" customHeight="1">
      <c r="A283" s="44"/>
      <c r="B283" s="44"/>
      <c r="C283" s="44" t="s">
        <v>181</v>
      </c>
      <c r="D283" s="44" t="s">
        <v>74</v>
      </c>
    </row>
    <row r="284" ht="15.75" customHeight="1">
      <c r="A284" s="44"/>
      <c r="B284" s="44">
        <v>2.0</v>
      </c>
      <c r="C284" s="44" t="s">
        <v>101</v>
      </c>
      <c r="D284" s="44" t="s">
        <v>85</v>
      </c>
    </row>
    <row r="285" ht="15.75" customHeight="1">
      <c r="A285" s="44"/>
      <c r="B285" s="44"/>
      <c r="C285" s="44" t="s">
        <v>183</v>
      </c>
      <c r="D285" s="44" t="s">
        <v>85</v>
      </c>
    </row>
    <row r="286" ht="15.75" customHeight="1">
      <c r="A286" s="44"/>
      <c r="B286" s="44" t="s">
        <v>69</v>
      </c>
      <c r="C286" s="44" t="s">
        <v>130</v>
      </c>
      <c r="D286" s="44" t="s">
        <v>67</v>
      </c>
    </row>
    <row r="287" ht="15.75" customHeight="1">
      <c r="A287" s="44"/>
      <c r="B287" s="44"/>
      <c r="C287" s="44" t="s">
        <v>185</v>
      </c>
      <c r="D287" s="44" t="s">
        <v>67</v>
      </c>
    </row>
    <row r="288" ht="15.75" customHeight="1">
      <c r="A288" s="44"/>
      <c r="B288" s="44" t="s">
        <v>69</v>
      </c>
      <c r="C288" s="44" t="s">
        <v>131</v>
      </c>
      <c r="D288" s="44" t="s">
        <v>67</v>
      </c>
    </row>
    <row r="289" ht="15.75" customHeight="1">
      <c r="A289" s="44"/>
      <c r="B289" s="44"/>
      <c r="C289" s="44" t="s">
        <v>186</v>
      </c>
      <c r="D289" s="44" t="s">
        <v>67</v>
      </c>
    </row>
    <row r="290" ht="15.75" customHeight="1">
      <c r="A290" s="44"/>
      <c r="B290" s="44" t="s">
        <v>168</v>
      </c>
      <c r="C290" s="44" t="s">
        <v>134</v>
      </c>
      <c r="D290" s="44" t="s">
        <v>135</v>
      </c>
    </row>
    <row r="291" ht="15.75" customHeight="1">
      <c r="A291" s="44"/>
      <c r="B291" s="44"/>
      <c r="C291" s="44" t="s">
        <v>182</v>
      </c>
      <c r="D291" s="44" t="s">
        <v>135</v>
      </c>
    </row>
    <row r="292" ht="15.75" customHeight="1">
      <c r="A292" s="44"/>
      <c r="B292" s="44" t="s">
        <v>168</v>
      </c>
      <c r="C292" s="44" t="s">
        <v>140</v>
      </c>
      <c r="D292" s="44" t="s">
        <v>78</v>
      </c>
    </row>
    <row r="293" ht="15.75" customHeight="1">
      <c r="A293" s="44"/>
      <c r="B293" s="44"/>
      <c r="C293" s="44" t="s">
        <v>184</v>
      </c>
      <c r="D293" s="44" t="s">
        <v>67</v>
      </c>
    </row>
    <row r="294" ht="15.75" customHeight="1">
      <c r="A294" s="43" t="s">
        <v>213</v>
      </c>
    </row>
    <row r="295" ht="15.75" customHeight="1">
      <c r="A295" s="44"/>
      <c r="B295" s="44" t="s">
        <v>63</v>
      </c>
      <c r="C295" s="44" t="s">
        <v>64</v>
      </c>
      <c r="D295" s="44" t="s">
        <v>65</v>
      </c>
    </row>
    <row r="296" ht="15.75" customHeight="1">
      <c r="A296" s="44"/>
      <c r="B296" s="44">
        <v>1.0</v>
      </c>
      <c r="C296" s="44" t="s">
        <v>76</v>
      </c>
      <c r="D296" s="44" t="s">
        <v>74</v>
      </c>
    </row>
    <row r="297" ht="15.75" customHeight="1">
      <c r="A297" s="44"/>
      <c r="B297" s="44"/>
      <c r="C297" s="44" t="s">
        <v>190</v>
      </c>
      <c r="D297" s="44" t="s">
        <v>74</v>
      </c>
    </row>
    <row r="298" ht="15.75" customHeight="1">
      <c r="A298" s="44"/>
      <c r="B298" s="44">
        <v>2.0</v>
      </c>
      <c r="C298" s="44" t="s">
        <v>150</v>
      </c>
      <c r="D298" s="44" t="s">
        <v>78</v>
      </c>
    </row>
    <row r="299" ht="15.75" customHeight="1">
      <c r="A299" s="44"/>
      <c r="B299" s="44"/>
      <c r="C299" s="44" t="s">
        <v>192</v>
      </c>
      <c r="D299" s="44" t="s">
        <v>78</v>
      </c>
    </row>
    <row r="300" ht="15.75" customHeight="1">
      <c r="A300" s="44"/>
      <c r="B300" s="44" t="s">
        <v>69</v>
      </c>
      <c r="C300" s="44" t="s">
        <v>149</v>
      </c>
      <c r="D300" s="44" t="s">
        <v>85</v>
      </c>
    </row>
    <row r="301" ht="15.75" customHeight="1">
      <c r="A301" s="44"/>
      <c r="B301" s="44"/>
      <c r="C301" s="44" t="s">
        <v>193</v>
      </c>
      <c r="D301" s="44" t="s">
        <v>83</v>
      </c>
    </row>
    <row r="302" ht="15.75" customHeight="1">
      <c r="A302" s="44"/>
      <c r="B302" s="44" t="s">
        <v>69</v>
      </c>
      <c r="C302" s="44" t="s">
        <v>148</v>
      </c>
      <c r="D302" s="44" t="s">
        <v>87</v>
      </c>
    </row>
    <row r="303" ht="15.75" customHeight="1">
      <c r="A303" s="44"/>
      <c r="B303" s="44"/>
      <c r="C303" s="44" t="s">
        <v>191</v>
      </c>
      <c r="D303" s="44" t="s">
        <v>87</v>
      </c>
    </row>
    <row r="304" ht="15.75" customHeight="1">
      <c r="A304" s="44"/>
      <c r="B304" s="44" t="s">
        <v>168</v>
      </c>
      <c r="C304" s="44" t="s">
        <v>156</v>
      </c>
      <c r="D304" s="44" t="s">
        <v>83</v>
      </c>
    </row>
    <row r="305" ht="15.75" customHeight="1">
      <c r="A305" s="44"/>
      <c r="B305" s="44"/>
      <c r="C305" s="44" t="s">
        <v>194</v>
      </c>
      <c r="D305" s="44" t="s">
        <v>83</v>
      </c>
    </row>
    <row r="306" ht="15.75" customHeight="1">
      <c r="A306" s="44"/>
      <c r="B306" s="44" t="s">
        <v>168</v>
      </c>
      <c r="C306" s="44" t="s">
        <v>147</v>
      </c>
      <c r="D306" s="44" t="s">
        <v>67</v>
      </c>
    </row>
    <row r="307" ht="15.75" customHeight="1">
      <c r="A307" s="44"/>
      <c r="B307" s="44"/>
      <c r="C307" s="44" t="s">
        <v>188</v>
      </c>
      <c r="D307" s="44" t="s">
        <v>67</v>
      </c>
    </row>
    <row r="308" ht="15.75" customHeight="1">
      <c r="A308" s="43" t="s">
        <v>214</v>
      </c>
    </row>
    <row r="309" ht="15.75" customHeight="1">
      <c r="A309" s="44"/>
      <c r="B309" s="44" t="s">
        <v>63</v>
      </c>
      <c r="C309" s="44" t="s">
        <v>64</v>
      </c>
      <c r="D309" s="44" t="s">
        <v>65</v>
      </c>
    </row>
    <row r="310" ht="15.75" customHeight="1">
      <c r="A310" s="44"/>
      <c r="B310" s="44">
        <v>1.0</v>
      </c>
      <c r="C310" s="44" t="s">
        <v>197</v>
      </c>
      <c r="D310" s="44" t="s">
        <v>85</v>
      </c>
    </row>
    <row r="311" ht="15.75" customHeight="1">
      <c r="A311" s="44"/>
      <c r="B311" s="44">
        <v>2.0</v>
      </c>
      <c r="C311" s="44" t="s">
        <v>77</v>
      </c>
      <c r="D311" s="44" t="s">
        <v>78</v>
      </c>
    </row>
    <row r="312" ht="15.75" customHeight="1">
      <c r="A312" s="43" t="s">
        <v>215</v>
      </c>
    </row>
    <row r="313" ht="15.75" customHeight="1">
      <c r="A313" s="44"/>
      <c r="B313" s="44" t="s">
        <v>63</v>
      </c>
      <c r="C313" s="44" t="s">
        <v>64</v>
      </c>
      <c r="D313" s="44" t="s">
        <v>65</v>
      </c>
    </row>
    <row r="314" ht="15.75" customHeight="1">
      <c r="A314" s="44"/>
      <c r="B314" s="44">
        <v>1.0</v>
      </c>
      <c r="C314" s="44" t="s">
        <v>216</v>
      </c>
      <c r="D314" s="44" t="s">
        <v>67</v>
      </c>
    </row>
    <row r="315" ht="15.75" customHeight="1">
      <c r="A315" s="44"/>
      <c r="B315" s="44">
        <v>2.0</v>
      </c>
      <c r="C315" s="44" t="s">
        <v>217</v>
      </c>
      <c r="D315" s="44" t="s">
        <v>67</v>
      </c>
    </row>
    <row r="316" ht="15.75" customHeight="1">
      <c r="A316" s="43" t="s">
        <v>218</v>
      </c>
    </row>
    <row r="317" ht="15.75" customHeight="1">
      <c r="A317" s="44"/>
      <c r="B317" s="44" t="s">
        <v>63</v>
      </c>
      <c r="C317" s="44" t="s">
        <v>64</v>
      </c>
      <c r="D317" s="44" t="s">
        <v>65</v>
      </c>
    </row>
    <row r="318" ht="15.75" customHeight="1">
      <c r="A318" s="44"/>
      <c r="B318" s="44">
        <v>1.0</v>
      </c>
      <c r="C318" s="44" t="s">
        <v>162</v>
      </c>
      <c r="D318" s="44" t="s">
        <v>85</v>
      </c>
    </row>
    <row r="319" ht="15.75" customHeight="1">
      <c r="A319" s="44"/>
      <c r="B319" s="44">
        <v>2.0</v>
      </c>
      <c r="C319" s="44" t="s">
        <v>219</v>
      </c>
      <c r="D319" s="44" t="s">
        <v>85</v>
      </c>
    </row>
    <row r="320" ht="15.75" customHeight="1">
      <c r="A320" s="44" t="s">
        <v>220</v>
      </c>
      <c r="B320" s="44"/>
      <c r="C320" s="44"/>
      <c r="D320" s="44"/>
    </row>
    <row r="321" ht="15.75" customHeight="1">
      <c r="A321" s="44"/>
      <c r="B321" s="44" t="s">
        <v>63</v>
      </c>
      <c r="C321" s="44" t="s">
        <v>64</v>
      </c>
      <c r="D321" s="44" t="s">
        <v>65</v>
      </c>
    </row>
    <row r="322" ht="15.75" customHeight="1">
      <c r="A322" s="44"/>
      <c r="B322" s="44">
        <v>1.0</v>
      </c>
      <c r="C322" s="44" t="s">
        <v>216</v>
      </c>
      <c r="D322" s="44" t="s">
        <v>67</v>
      </c>
    </row>
    <row r="323" ht="15.75" customHeight="1">
      <c r="B323" s="44">
        <v>2.0</v>
      </c>
      <c r="C323" s="44" t="s">
        <v>221</v>
      </c>
      <c r="D323" s="44" t="s">
        <v>67</v>
      </c>
    </row>
    <row r="324" ht="15.75" customHeight="1">
      <c r="B324" s="44">
        <v>3.0</v>
      </c>
      <c r="C324" s="44" t="s">
        <v>217</v>
      </c>
      <c r="D324" s="44" t="s">
        <v>67</v>
      </c>
    </row>
    <row r="325" ht="15.75" customHeight="1">
      <c r="B325" s="44">
        <v>4.0</v>
      </c>
      <c r="C325" s="44" t="s">
        <v>222</v>
      </c>
      <c r="D325" s="44" t="s">
        <v>67</v>
      </c>
    </row>
    <row r="326" ht="15.75" customHeight="1"/>
  </sheetData>
  <mergeCells count="28">
    <mergeCell ref="A1:E2"/>
    <mergeCell ref="A13:E13"/>
    <mergeCell ref="A23:E23"/>
    <mergeCell ref="A29:D29"/>
    <mergeCell ref="A59:D59"/>
    <mergeCell ref="A76:D76"/>
    <mergeCell ref="A89:D89"/>
    <mergeCell ref="A95:D95"/>
    <mergeCell ref="A103:D103"/>
    <mergeCell ref="A113:D113"/>
    <mergeCell ref="A123:D123"/>
    <mergeCell ref="A130:D130"/>
    <mergeCell ref="A144:D144"/>
    <mergeCell ref="A154:D154"/>
    <mergeCell ref="A184:D184"/>
    <mergeCell ref="A196:D196"/>
    <mergeCell ref="A208:D208"/>
    <mergeCell ref="A216:D216"/>
    <mergeCell ref="A222:D222"/>
    <mergeCell ref="A234:D234"/>
    <mergeCell ref="A242:D242"/>
    <mergeCell ref="A252:D252"/>
    <mergeCell ref="A262:D262"/>
    <mergeCell ref="A280:D280"/>
    <mergeCell ref="A294:D294"/>
    <mergeCell ref="A308:D308"/>
    <mergeCell ref="A312:D312"/>
    <mergeCell ref="A316:D316"/>
  </mergeCells>
  <printOptions/>
  <pageMargins bottom="0.984028" footer="0.0" header="0.0" left="0.7875" right="0.7875" top="0.984028"/>
  <pageSetup paperSize="9"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0.86"/>
    <col customWidth="1" min="3" max="3" width="20.0"/>
    <col customWidth="1" min="4" max="4" width="11.14"/>
    <col customWidth="1" min="5" max="11" width="8.71"/>
  </cols>
  <sheetData>
    <row r="1" ht="15.0" customHeight="1">
      <c r="A1" s="66" t="s">
        <v>327</v>
      </c>
      <c r="B1" s="67" t="s">
        <v>328</v>
      </c>
      <c r="C1" s="67" t="s">
        <v>65</v>
      </c>
      <c r="D1" s="67" t="s">
        <v>329</v>
      </c>
      <c r="E1" s="67" t="s">
        <v>330</v>
      </c>
      <c r="F1" s="67" t="s">
        <v>2</v>
      </c>
      <c r="G1" s="67" t="s">
        <v>5</v>
      </c>
      <c r="H1" s="67" t="s">
        <v>8</v>
      </c>
      <c r="I1" s="67" t="s">
        <v>10</v>
      </c>
      <c r="J1" s="68" t="s">
        <v>331</v>
      </c>
      <c r="K1" s="68" t="s">
        <v>332</v>
      </c>
    </row>
    <row r="2" ht="15.75" customHeight="1">
      <c r="A2" s="69">
        <f>_xlfn.RANK.EQ(E2,$E$2:$E$17)</f>
        <v>1</v>
      </c>
      <c r="B2" s="66" t="s">
        <v>129</v>
      </c>
      <c r="C2" s="66" t="s">
        <v>74</v>
      </c>
      <c r="D2" s="66"/>
      <c r="E2" s="69">
        <f>SUM(F2:I2)</f>
        <v>4800</v>
      </c>
      <c r="F2" s="69">
        <v>1600.0</v>
      </c>
      <c r="G2" s="69">
        <v>1600.0</v>
      </c>
      <c r="H2" s="69">
        <v>1600.0</v>
      </c>
      <c r="I2" s="69"/>
      <c r="J2" s="68" t="s">
        <v>36</v>
      </c>
      <c r="K2" s="68" t="s">
        <v>334</v>
      </c>
    </row>
    <row r="3" ht="15.75" customHeight="1">
      <c r="A3" s="71"/>
      <c r="B3" s="66" t="s">
        <v>128</v>
      </c>
      <c r="C3" s="66" t="s">
        <v>67</v>
      </c>
      <c r="D3" s="66"/>
      <c r="E3" s="71"/>
      <c r="F3" s="71"/>
      <c r="G3" s="71"/>
      <c r="H3" s="71"/>
      <c r="I3" s="71"/>
      <c r="J3" s="68" t="s">
        <v>36</v>
      </c>
      <c r="K3" s="68" t="s">
        <v>334</v>
      </c>
    </row>
    <row r="4" ht="15.75" customHeight="1">
      <c r="A4" s="69">
        <f>_xlfn.RANK.EQ(E4,$E$2:$E$17)</f>
        <v>4</v>
      </c>
      <c r="B4" s="66" t="s">
        <v>132</v>
      </c>
      <c r="C4" s="66" t="s">
        <v>74</v>
      </c>
      <c r="D4" s="66"/>
      <c r="E4" s="69">
        <f>SUM(F4:I4)</f>
        <v>1360</v>
      </c>
      <c r="F4" s="69">
        <v>1360.0</v>
      </c>
      <c r="G4" s="69"/>
      <c r="H4" s="69"/>
      <c r="I4" s="69"/>
      <c r="J4" s="68" t="s">
        <v>36</v>
      </c>
      <c r="K4" s="68" t="s">
        <v>334</v>
      </c>
    </row>
    <row r="5" ht="15.75" customHeight="1">
      <c r="A5" s="71"/>
      <c r="B5" s="66" t="s">
        <v>130</v>
      </c>
      <c r="C5" s="66" t="s">
        <v>67</v>
      </c>
      <c r="D5" s="66"/>
      <c r="E5" s="71"/>
      <c r="F5" s="71"/>
      <c r="G5" s="71"/>
      <c r="H5" s="71"/>
      <c r="I5" s="71"/>
      <c r="J5" s="68" t="s">
        <v>36</v>
      </c>
      <c r="K5" s="68" t="s">
        <v>334</v>
      </c>
    </row>
    <row r="6" ht="15.75" customHeight="1">
      <c r="A6" s="69">
        <f>_xlfn.RANK.EQ(E6,$E$2:$E$17)</f>
        <v>5</v>
      </c>
      <c r="B6" s="66" t="s">
        <v>142</v>
      </c>
      <c r="C6" s="66" t="s">
        <v>78</v>
      </c>
      <c r="D6" s="66"/>
      <c r="E6" s="69">
        <f>SUM(F6:I6)</f>
        <v>1120</v>
      </c>
      <c r="F6" s="69">
        <v>1120.0</v>
      </c>
      <c r="G6" s="69"/>
      <c r="H6" s="69"/>
      <c r="I6" s="69"/>
      <c r="J6" s="68" t="s">
        <v>36</v>
      </c>
      <c r="K6" s="68" t="s">
        <v>334</v>
      </c>
    </row>
    <row r="7" ht="15.75" customHeight="1">
      <c r="A7" s="71"/>
      <c r="B7" s="66" t="s">
        <v>138</v>
      </c>
      <c r="C7" s="66" t="s">
        <v>78</v>
      </c>
      <c r="D7" s="66"/>
      <c r="E7" s="71"/>
      <c r="F7" s="71"/>
      <c r="G7" s="71"/>
      <c r="H7" s="71"/>
      <c r="I7" s="71"/>
      <c r="J7" s="68" t="s">
        <v>36</v>
      </c>
      <c r="K7" s="68" t="s">
        <v>334</v>
      </c>
    </row>
    <row r="8" ht="15.75" customHeight="1">
      <c r="A8" s="69">
        <f>_xlfn.RANK.EQ(E8,$E$2:$E$17)</f>
        <v>5</v>
      </c>
      <c r="B8" s="66" t="s">
        <v>139</v>
      </c>
      <c r="C8" s="66" t="s">
        <v>78</v>
      </c>
      <c r="D8" s="66"/>
      <c r="E8" s="69">
        <f>SUM(F8:I8)</f>
        <v>1120</v>
      </c>
      <c r="F8" s="69">
        <v>1120.0</v>
      </c>
      <c r="G8" s="69"/>
      <c r="H8" s="69"/>
      <c r="I8" s="69"/>
      <c r="J8" s="68" t="s">
        <v>36</v>
      </c>
      <c r="K8" s="68" t="s">
        <v>334</v>
      </c>
    </row>
    <row r="9" ht="15.75" customHeight="1">
      <c r="A9" s="71"/>
      <c r="B9" s="66" t="s">
        <v>140</v>
      </c>
      <c r="C9" s="66" t="s">
        <v>78</v>
      </c>
      <c r="D9" s="66"/>
      <c r="E9" s="71"/>
      <c r="F9" s="71"/>
      <c r="G9" s="71"/>
      <c r="H9" s="71"/>
      <c r="I9" s="71"/>
      <c r="J9" s="68" t="s">
        <v>36</v>
      </c>
      <c r="K9" s="68" t="s">
        <v>334</v>
      </c>
    </row>
    <row r="10" ht="15.75" customHeight="1">
      <c r="A10" s="69">
        <f>_xlfn.RANK.EQ(E10,$E$2:$E$17)</f>
        <v>8</v>
      </c>
      <c r="B10" s="66" t="s">
        <v>144</v>
      </c>
      <c r="C10" s="66" t="s">
        <v>78</v>
      </c>
      <c r="D10" s="66"/>
      <c r="E10" s="69">
        <f>SUM(F10:I10)</f>
        <v>880</v>
      </c>
      <c r="F10" s="69">
        <v>880.0</v>
      </c>
      <c r="G10" s="69"/>
      <c r="H10" s="69"/>
      <c r="I10" s="69"/>
      <c r="J10" s="68" t="s">
        <v>36</v>
      </c>
      <c r="K10" s="68" t="s">
        <v>334</v>
      </c>
    </row>
    <row r="11" ht="15.75" customHeight="1">
      <c r="A11" s="71"/>
      <c r="B11" s="66" t="s">
        <v>143</v>
      </c>
      <c r="C11" s="66" t="s">
        <v>78</v>
      </c>
      <c r="D11" s="66"/>
      <c r="E11" s="71"/>
      <c r="F11" s="71"/>
      <c r="G11" s="71"/>
      <c r="H11" s="71"/>
      <c r="I11" s="71"/>
      <c r="J11" s="68" t="s">
        <v>36</v>
      </c>
      <c r="K11" s="68" t="s">
        <v>334</v>
      </c>
    </row>
    <row r="12" ht="15.75" customHeight="1">
      <c r="A12" s="69">
        <f>_xlfn.RANK.EQ(E12,$E$2:$E$17)</f>
        <v>2</v>
      </c>
      <c r="B12" s="66" t="s">
        <v>132</v>
      </c>
      <c r="C12" s="66" t="s">
        <v>74</v>
      </c>
      <c r="D12" s="66"/>
      <c r="E12" s="69">
        <f>SUM(F12:I12)</f>
        <v>2720</v>
      </c>
      <c r="F12" s="69"/>
      <c r="G12" s="69">
        <v>1360.0</v>
      </c>
      <c r="H12" s="69">
        <v>1360.0</v>
      </c>
      <c r="I12" s="69"/>
      <c r="J12" s="68" t="s">
        <v>36</v>
      </c>
      <c r="K12" s="68" t="s">
        <v>334</v>
      </c>
    </row>
    <row r="13" ht="15.75" customHeight="1">
      <c r="A13" s="71"/>
      <c r="B13" s="66" t="s">
        <v>140</v>
      </c>
      <c r="C13" s="66" t="s">
        <v>78</v>
      </c>
      <c r="D13" s="66"/>
      <c r="E13" s="71"/>
      <c r="F13" s="71"/>
      <c r="G13" s="71"/>
      <c r="H13" s="71"/>
      <c r="I13" s="71"/>
      <c r="J13" s="68" t="s">
        <v>36</v>
      </c>
      <c r="K13" s="68" t="s">
        <v>334</v>
      </c>
    </row>
    <row r="14" ht="15.75" customHeight="1">
      <c r="A14" s="69">
        <f>_xlfn.RANK.EQ(E14,$E$2:$E$17)</f>
        <v>3</v>
      </c>
      <c r="B14" s="66" t="s">
        <v>139</v>
      </c>
      <c r="C14" s="66" t="s">
        <v>78</v>
      </c>
      <c r="D14" s="66"/>
      <c r="E14" s="69">
        <f>SUM(F14:I14)</f>
        <v>2240</v>
      </c>
      <c r="F14" s="69"/>
      <c r="G14" s="69">
        <v>1120.0</v>
      </c>
      <c r="H14" s="69">
        <v>1120.0</v>
      </c>
      <c r="I14" s="69"/>
      <c r="J14" s="68" t="s">
        <v>36</v>
      </c>
      <c r="K14" s="68" t="s">
        <v>334</v>
      </c>
    </row>
    <row r="15" ht="15.75" customHeight="1">
      <c r="A15" s="71"/>
      <c r="B15" s="66" t="s">
        <v>130</v>
      </c>
      <c r="C15" s="66" t="s">
        <v>67</v>
      </c>
      <c r="D15" s="66"/>
      <c r="E15" s="71"/>
      <c r="F15" s="71"/>
      <c r="G15" s="71"/>
      <c r="H15" s="71"/>
      <c r="I15" s="71"/>
      <c r="J15" s="68" t="s">
        <v>36</v>
      </c>
      <c r="K15" s="68" t="s">
        <v>334</v>
      </c>
    </row>
    <row r="16" ht="15.75" customHeight="1">
      <c r="A16" s="69">
        <f>_xlfn.RANK.EQ(E16,$E$2:$E$17)</f>
        <v>5</v>
      </c>
      <c r="B16" s="66" t="s">
        <v>138</v>
      </c>
      <c r="C16" s="66" t="s">
        <v>78</v>
      </c>
      <c r="D16" s="66"/>
      <c r="E16" s="69">
        <f>SUM(F16:I16)</f>
        <v>1120</v>
      </c>
      <c r="F16" s="69"/>
      <c r="G16" s="69">
        <v>1120.0</v>
      </c>
      <c r="H16" s="69"/>
      <c r="I16" s="69"/>
      <c r="J16" s="68" t="s">
        <v>36</v>
      </c>
      <c r="K16" s="68" t="s">
        <v>334</v>
      </c>
    </row>
    <row r="17" ht="15.75" customHeight="1">
      <c r="A17" s="71"/>
      <c r="B17" s="66" t="s">
        <v>143</v>
      </c>
      <c r="C17" s="66" t="s">
        <v>78</v>
      </c>
      <c r="D17" s="66"/>
      <c r="E17" s="71"/>
      <c r="F17" s="71"/>
      <c r="G17" s="71"/>
      <c r="H17" s="71"/>
      <c r="I17" s="71"/>
      <c r="J17" s="68" t="s">
        <v>36</v>
      </c>
      <c r="K17" s="68" t="s">
        <v>334</v>
      </c>
    </row>
  </sheetData>
  <mergeCells count="48">
    <mergeCell ref="H16:H17"/>
    <mergeCell ref="I16:I17"/>
    <mergeCell ref="F12:F13"/>
    <mergeCell ref="F14:F15"/>
    <mergeCell ref="G14:G15"/>
    <mergeCell ref="H14:H15"/>
    <mergeCell ref="I14:I15"/>
    <mergeCell ref="F16:F17"/>
    <mergeCell ref="G16:G17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10:E11"/>
    <mergeCell ref="E12:E13"/>
    <mergeCell ref="E14:E15"/>
    <mergeCell ref="E16:E17"/>
    <mergeCell ref="E4:E5"/>
    <mergeCell ref="F4:F5"/>
    <mergeCell ref="E6:E7"/>
    <mergeCell ref="F6:F7"/>
    <mergeCell ref="E8:E9"/>
    <mergeCell ref="F8:F9"/>
    <mergeCell ref="F10:F11"/>
    <mergeCell ref="A4:A5"/>
    <mergeCell ref="A6:A7"/>
    <mergeCell ref="A8:A9"/>
    <mergeCell ref="A10:A11"/>
    <mergeCell ref="A12:A13"/>
    <mergeCell ref="A14:A15"/>
    <mergeCell ref="A16:A17"/>
  </mergeCells>
  <printOptions/>
  <pageMargins bottom="0.7875" footer="0.0" header="0.0" left="0.511806" right="0.511806" top="0.7875"/>
  <pageSetup paperSize="9"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4.43"/>
    <col customWidth="1" min="3" max="3" width="22.29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75" customHeight="1">
      <c r="A2" s="90">
        <f>_xlfn.RANK.EQ(E2,$E$2:$E$11)</f>
        <v>1</v>
      </c>
      <c r="B2" s="53" t="s">
        <v>181</v>
      </c>
      <c r="C2" s="53" t="s">
        <v>74</v>
      </c>
      <c r="D2" s="77"/>
      <c r="E2" s="90">
        <f>SUM(F2:I2)</f>
        <v>4800</v>
      </c>
      <c r="F2" s="90">
        <v>1600.0</v>
      </c>
      <c r="G2" s="90">
        <v>1600.0</v>
      </c>
      <c r="H2" s="90">
        <v>1600.0</v>
      </c>
      <c r="I2" s="90"/>
      <c r="J2" s="68" t="s">
        <v>37</v>
      </c>
      <c r="K2" s="68" t="s">
        <v>334</v>
      </c>
    </row>
    <row r="3" ht="15.75" customHeight="1">
      <c r="A3" s="91"/>
      <c r="B3" s="53" t="s">
        <v>182</v>
      </c>
      <c r="C3" s="53" t="s">
        <v>135</v>
      </c>
      <c r="D3" s="77"/>
      <c r="E3" s="91"/>
      <c r="F3" s="91"/>
      <c r="G3" s="91"/>
      <c r="H3" s="91"/>
      <c r="I3" s="91"/>
      <c r="J3" s="68" t="s">
        <v>37</v>
      </c>
      <c r="K3" s="68" t="s">
        <v>334</v>
      </c>
    </row>
    <row r="4" ht="15.75" customHeight="1">
      <c r="A4" s="90">
        <f>_xlfn.RANK.EQ(E4,$E$2:$E$11)</f>
        <v>2</v>
      </c>
      <c r="B4" s="53" t="s">
        <v>185</v>
      </c>
      <c r="C4" s="53" t="s">
        <v>67</v>
      </c>
      <c r="D4" s="77"/>
      <c r="E4" s="90">
        <f>SUM(F4:I4)</f>
        <v>2480</v>
      </c>
      <c r="F4" s="90">
        <v>1360.0</v>
      </c>
      <c r="G4" s="90">
        <v>1120.0</v>
      </c>
      <c r="H4" s="90"/>
      <c r="I4" s="90"/>
      <c r="J4" s="68" t="s">
        <v>37</v>
      </c>
      <c r="K4" s="68" t="s">
        <v>334</v>
      </c>
    </row>
    <row r="5" ht="15.75" customHeight="1">
      <c r="A5" s="91"/>
      <c r="B5" s="53" t="s">
        <v>184</v>
      </c>
      <c r="C5" s="53" t="s">
        <v>67</v>
      </c>
      <c r="D5" s="77"/>
      <c r="E5" s="91"/>
      <c r="F5" s="91"/>
      <c r="G5" s="91"/>
      <c r="H5" s="91"/>
      <c r="I5" s="91"/>
      <c r="J5" s="68" t="s">
        <v>37</v>
      </c>
      <c r="K5" s="68" t="s">
        <v>334</v>
      </c>
    </row>
    <row r="6" ht="15.75" customHeight="1">
      <c r="A6" s="90">
        <f>_xlfn.RANK.EQ(E6,$E$2:$E$11)</f>
        <v>2</v>
      </c>
      <c r="B6" s="53" t="s">
        <v>188</v>
      </c>
      <c r="C6" s="53" t="s">
        <v>67</v>
      </c>
      <c r="D6" s="77"/>
      <c r="E6" s="90">
        <f>SUM(F6:I6)</f>
        <v>2480</v>
      </c>
      <c r="F6" s="90">
        <v>1120.0</v>
      </c>
      <c r="G6" s="90">
        <v>1360.0</v>
      </c>
      <c r="H6" s="90"/>
      <c r="I6" s="90"/>
      <c r="J6" s="68" t="s">
        <v>37</v>
      </c>
      <c r="K6" s="68" t="s">
        <v>334</v>
      </c>
    </row>
    <row r="7" ht="15.75" customHeight="1">
      <c r="A7" s="91"/>
      <c r="B7" s="53" t="s">
        <v>186</v>
      </c>
      <c r="C7" s="53" t="s">
        <v>67</v>
      </c>
      <c r="D7" s="77"/>
      <c r="E7" s="91"/>
      <c r="F7" s="91"/>
      <c r="G7" s="91"/>
      <c r="H7" s="91"/>
      <c r="I7" s="91"/>
      <c r="J7" s="68" t="s">
        <v>37</v>
      </c>
      <c r="K7" s="68" t="s">
        <v>334</v>
      </c>
    </row>
    <row r="8" ht="15.75" customHeight="1">
      <c r="A8" s="90">
        <f>_xlfn.RANK.EQ(E8,$E$2:$E$11)</f>
        <v>4</v>
      </c>
      <c r="B8" s="53" t="s">
        <v>183</v>
      </c>
      <c r="C8" s="53" t="s">
        <v>85</v>
      </c>
      <c r="D8" s="77"/>
      <c r="E8" s="90">
        <f>SUM(F8:I8)</f>
        <v>1360</v>
      </c>
      <c r="F8" s="90"/>
      <c r="G8" s="90"/>
      <c r="H8" s="90">
        <v>1360.0</v>
      </c>
      <c r="I8" s="90"/>
      <c r="J8" s="68" t="s">
        <v>37</v>
      </c>
      <c r="K8" s="68" t="s">
        <v>334</v>
      </c>
    </row>
    <row r="9" ht="15.75" customHeight="1">
      <c r="A9" s="91"/>
      <c r="B9" s="53" t="s">
        <v>188</v>
      </c>
      <c r="C9" s="53" t="s">
        <v>67</v>
      </c>
      <c r="D9" s="77"/>
      <c r="E9" s="91"/>
      <c r="F9" s="91"/>
      <c r="G9" s="91"/>
      <c r="H9" s="91"/>
      <c r="I9" s="91"/>
      <c r="J9" s="68" t="s">
        <v>37</v>
      </c>
      <c r="K9" s="68" t="s">
        <v>334</v>
      </c>
    </row>
    <row r="10" ht="15.75" customHeight="1">
      <c r="A10" s="90">
        <f>_xlfn.RANK.EQ(E10,$E$2:$E$11)</f>
        <v>5</v>
      </c>
      <c r="B10" s="53" t="s">
        <v>299</v>
      </c>
      <c r="C10" s="53" t="s">
        <v>83</v>
      </c>
      <c r="D10" s="77"/>
      <c r="E10" s="90">
        <f>SUM(F10:I10)</f>
        <v>1120</v>
      </c>
      <c r="F10" s="90"/>
      <c r="G10" s="90"/>
      <c r="H10" s="90">
        <v>1120.0</v>
      </c>
      <c r="I10" s="90"/>
      <c r="J10" s="68" t="s">
        <v>37</v>
      </c>
      <c r="K10" s="68" t="s">
        <v>334</v>
      </c>
    </row>
    <row r="11" ht="15.75" customHeight="1">
      <c r="A11" s="91"/>
      <c r="B11" s="53" t="s">
        <v>300</v>
      </c>
      <c r="C11" s="53" t="s">
        <v>83</v>
      </c>
      <c r="D11" s="77"/>
      <c r="E11" s="91"/>
      <c r="F11" s="91"/>
      <c r="G11" s="91"/>
      <c r="H11" s="91"/>
      <c r="I11" s="91"/>
      <c r="J11" s="68" t="s">
        <v>37</v>
      </c>
      <c r="K11" s="68" t="s">
        <v>334</v>
      </c>
    </row>
  </sheetData>
  <mergeCells count="30">
    <mergeCell ref="A4:A5"/>
    <mergeCell ref="A6:A7"/>
    <mergeCell ref="A8:A9"/>
    <mergeCell ref="A10:A11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4:G5"/>
    <mergeCell ref="H4:H5"/>
    <mergeCell ref="G6:G7"/>
    <mergeCell ref="H6:H7"/>
    <mergeCell ref="I6:I7"/>
    <mergeCell ref="H8:H9"/>
    <mergeCell ref="I8:I9"/>
    <mergeCell ref="E4:E5"/>
    <mergeCell ref="F4:F5"/>
    <mergeCell ref="E6:E7"/>
    <mergeCell ref="F6:F7"/>
    <mergeCell ref="E8:E9"/>
    <mergeCell ref="F8:F9"/>
    <mergeCell ref="F10:F11"/>
    <mergeCell ref="E10:E11"/>
  </mergeCells>
  <printOptions/>
  <pageMargins bottom="0.7875" footer="0.0" header="0.0" left="0.511806" right="0.511806" top="0.7875"/>
  <pageSetup paperSize="9"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0.14"/>
    <col customWidth="1" min="3" max="3" width="22.71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5</v>
      </c>
      <c r="I1" s="78" t="s">
        <v>10</v>
      </c>
      <c r="J1" s="68" t="s">
        <v>331</v>
      </c>
      <c r="K1" s="68" t="s">
        <v>332</v>
      </c>
    </row>
    <row r="2" ht="15.75" customHeight="1">
      <c r="A2" s="90">
        <f>_xlfn.RANK.EQ(E2,$E$2:$E$25)</f>
        <v>4</v>
      </c>
      <c r="B2" s="53" t="s">
        <v>140</v>
      </c>
      <c r="C2" s="53" t="s">
        <v>78</v>
      </c>
      <c r="D2" s="77"/>
      <c r="E2" s="90">
        <f>SUM(F2:I2)</f>
        <v>2000</v>
      </c>
      <c r="F2" s="90">
        <v>880.0</v>
      </c>
      <c r="G2" s="90">
        <v>1120.0</v>
      </c>
      <c r="H2" s="90"/>
      <c r="I2" s="90"/>
      <c r="J2" s="68" t="s">
        <v>38</v>
      </c>
      <c r="K2" s="68" t="s">
        <v>334</v>
      </c>
    </row>
    <row r="3" ht="15.75" customHeight="1">
      <c r="A3" s="91"/>
      <c r="B3" s="53" t="s">
        <v>184</v>
      </c>
      <c r="C3" s="53" t="s">
        <v>87</v>
      </c>
      <c r="D3" s="77"/>
      <c r="E3" s="91"/>
      <c r="F3" s="91"/>
      <c r="G3" s="91"/>
      <c r="H3" s="91"/>
      <c r="I3" s="91"/>
      <c r="J3" s="68" t="s">
        <v>38</v>
      </c>
      <c r="K3" s="68" t="s">
        <v>334</v>
      </c>
    </row>
    <row r="4" ht="15.75" customHeight="1">
      <c r="A4" s="90">
        <f>_xlfn.RANK.EQ(E4,$E$2:$E$25)</f>
        <v>1</v>
      </c>
      <c r="B4" s="44" t="s">
        <v>128</v>
      </c>
      <c r="C4" s="44" t="s">
        <v>67</v>
      </c>
      <c r="D4" s="77"/>
      <c r="E4" s="90">
        <f>SUM(F4:I4)</f>
        <v>4800</v>
      </c>
      <c r="F4" s="90">
        <v>1600.0</v>
      </c>
      <c r="G4" s="90">
        <v>1600.0</v>
      </c>
      <c r="H4" s="90">
        <v>1600.0</v>
      </c>
      <c r="I4" s="90"/>
      <c r="J4" s="68" t="s">
        <v>38</v>
      </c>
      <c r="K4" s="68" t="s">
        <v>334</v>
      </c>
    </row>
    <row r="5" ht="15.75" customHeight="1">
      <c r="A5" s="91"/>
      <c r="B5" s="44" t="s">
        <v>181</v>
      </c>
      <c r="C5" s="44" t="s">
        <v>74</v>
      </c>
      <c r="D5" s="77"/>
      <c r="E5" s="91"/>
      <c r="F5" s="91"/>
      <c r="G5" s="91"/>
      <c r="H5" s="91"/>
      <c r="I5" s="91"/>
      <c r="J5" s="68" t="s">
        <v>38</v>
      </c>
      <c r="K5" s="68" t="s">
        <v>334</v>
      </c>
    </row>
    <row r="6" ht="15.75" customHeight="1">
      <c r="A6" s="90">
        <f>_xlfn.RANK.EQ(E6,$E$2:$E$25)</f>
        <v>5</v>
      </c>
      <c r="B6" s="77" t="s">
        <v>101</v>
      </c>
      <c r="C6" s="77" t="s">
        <v>85</v>
      </c>
      <c r="D6" s="77"/>
      <c r="E6" s="90">
        <f>SUM(F6:I6)</f>
        <v>1360</v>
      </c>
      <c r="F6" s="90">
        <v>1360.0</v>
      </c>
      <c r="G6" s="90"/>
      <c r="H6" s="90"/>
      <c r="I6" s="90"/>
      <c r="J6" s="68" t="s">
        <v>38</v>
      </c>
      <c r="K6" s="68" t="s">
        <v>334</v>
      </c>
    </row>
    <row r="7" ht="15.75" customHeight="1">
      <c r="A7" s="91"/>
      <c r="B7" s="77" t="s">
        <v>183</v>
      </c>
      <c r="C7" s="77" t="s">
        <v>85</v>
      </c>
      <c r="D7" s="77"/>
      <c r="E7" s="91"/>
      <c r="F7" s="91"/>
      <c r="G7" s="91"/>
      <c r="H7" s="91"/>
      <c r="I7" s="91"/>
      <c r="J7" s="68" t="s">
        <v>38</v>
      </c>
      <c r="K7" s="68" t="s">
        <v>334</v>
      </c>
    </row>
    <row r="8" ht="15.75" customHeight="1">
      <c r="A8" s="90">
        <f>_xlfn.RANK.EQ(E8,$E$2:$E$25)</f>
        <v>2</v>
      </c>
      <c r="B8" s="77" t="s">
        <v>130</v>
      </c>
      <c r="C8" s="77" t="s">
        <v>67</v>
      </c>
      <c r="D8" s="77"/>
      <c r="E8" s="90">
        <f>SUM(F8:I8)</f>
        <v>3600</v>
      </c>
      <c r="F8" s="90">
        <v>1120.0</v>
      </c>
      <c r="G8" s="90">
        <v>1360.0</v>
      </c>
      <c r="H8" s="90">
        <v>1120.0</v>
      </c>
      <c r="I8" s="90"/>
      <c r="J8" s="68" t="s">
        <v>38</v>
      </c>
      <c r="K8" s="68" t="s">
        <v>334</v>
      </c>
    </row>
    <row r="9" ht="15.75" customHeight="1">
      <c r="A9" s="91"/>
      <c r="B9" s="77" t="s">
        <v>185</v>
      </c>
      <c r="C9" s="77" t="s">
        <v>67</v>
      </c>
      <c r="D9" s="77"/>
      <c r="E9" s="91"/>
      <c r="F9" s="91"/>
      <c r="G9" s="91"/>
      <c r="H9" s="91"/>
      <c r="I9" s="91"/>
      <c r="J9" s="68" t="s">
        <v>38</v>
      </c>
      <c r="K9" s="68" t="s">
        <v>334</v>
      </c>
    </row>
    <row r="10" ht="15.75" customHeight="1">
      <c r="A10" s="90">
        <f>_xlfn.RANK.EQ(E10,$E$2:$E$25)</f>
        <v>6</v>
      </c>
      <c r="B10" s="77" t="s">
        <v>131</v>
      </c>
      <c r="C10" s="77" t="s">
        <v>67</v>
      </c>
      <c r="D10" s="77"/>
      <c r="E10" s="90">
        <f>SUM(F10:I10)</f>
        <v>1120</v>
      </c>
      <c r="F10" s="90">
        <v>1120.0</v>
      </c>
      <c r="G10" s="90"/>
      <c r="H10" s="90"/>
      <c r="I10" s="90"/>
      <c r="J10" s="68" t="s">
        <v>38</v>
      </c>
      <c r="K10" s="68" t="s">
        <v>334</v>
      </c>
    </row>
    <row r="11" ht="15.75" customHeight="1">
      <c r="A11" s="91"/>
      <c r="B11" s="77" t="s">
        <v>186</v>
      </c>
      <c r="C11" s="77" t="s">
        <v>67</v>
      </c>
      <c r="D11" s="77"/>
      <c r="E11" s="91"/>
      <c r="F11" s="91"/>
      <c r="G11" s="91"/>
      <c r="H11" s="91"/>
      <c r="I11" s="91"/>
      <c r="J11" s="68" t="s">
        <v>38</v>
      </c>
      <c r="K11" s="68" t="s">
        <v>334</v>
      </c>
    </row>
    <row r="12" ht="15.75" customHeight="1">
      <c r="A12" s="90">
        <f>_xlfn.RANK.EQ(E12,$E$2:$E$25)</f>
        <v>9</v>
      </c>
      <c r="B12" s="77" t="s">
        <v>134</v>
      </c>
      <c r="C12" s="77" t="s">
        <v>135</v>
      </c>
      <c r="D12" s="77"/>
      <c r="E12" s="90">
        <f>SUM(F12:I12)</f>
        <v>880</v>
      </c>
      <c r="F12" s="90">
        <v>880.0</v>
      </c>
      <c r="G12" s="90"/>
      <c r="H12" s="90"/>
      <c r="I12" s="90"/>
      <c r="J12" s="68" t="s">
        <v>38</v>
      </c>
      <c r="K12" s="68" t="s">
        <v>334</v>
      </c>
    </row>
    <row r="13" ht="15.75" customHeight="1">
      <c r="A13" s="91"/>
      <c r="B13" s="77" t="s">
        <v>182</v>
      </c>
      <c r="C13" s="77" t="s">
        <v>135</v>
      </c>
      <c r="D13" s="77"/>
      <c r="E13" s="91"/>
      <c r="F13" s="91"/>
      <c r="G13" s="91"/>
      <c r="H13" s="91"/>
      <c r="I13" s="91"/>
      <c r="J13" s="68" t="s">
        <v>38</v>
      </c>
      <c r="K13" s="68" t="s">
        <v>334</v>
      </c>
    </row>
    <row r="14" ht="15.75" customHeight="1">
      <c r="A14" s="90">
        <f>_xlfn.RANK.EQ(E14,$E$2:$E$25)</f>
        <v>3</v>
      </c>
      <c r="B14" s="77" t="s">
        <v>136</v>
      </c>
      <c r="C14" s="77" t="s">
        <v>85</v>
      </c>
      <c r="D14" s="77"/>
      <c r="E14" s="90">
        <f>SUM(F14:I14)</f>
        <v>2480</v>
      </c>
      <c r="F14" s="90"/>
      <c r="G14" s="90">
        <v>1120.0</v>
      </c>
      <c r="H14" s="90">
        <v>1360.0</v>
      </c>
      <c r="I14" s="90"/>
      <c r="J14" s="68" t="s">
        <v>38</v>
      </c>
      <c r="K14" s="68" t="s">
        <v>334</v>
      </c>
    </row>
    <row r="15" ht="15.75" customHeight="1">
      <c r="A15" s="91"/>
      <c r="B15" s="77" t="s">
        <v>188</v>
      </c>
      <c r="C15" s="77" t="s">
        <v>67</v>
      </c>
      <c r="D15" s="77"/>
      <c r="E15" s="91"/>
      <c r="F15" s="91"/>
      <c r="G15" s="91"/>
      <c r="H15" s="91"/>
      <c r="I15" s="91"/>
      <c r="J15" s="68" t="s">
        <v>38</v>
      </c>
      <c r="K15" s="68" t="s">
        <v>334</v>
      </c>
    </row>
    <row r="16" ht="15.75" customHeight="1">
      <c r="A16" s="90">
        <f>_xlfn.RANK.EQ(E16,$E$2:$E$25)</f>
        <v>6</v>
      </c>
      <c r="B16" s="77" t="s">
        <v>143</v>
      </c>
      <c r="C16" s="77" t="s">
        <v>78</v>
      </c>
      <c r="D16" s="77"/>
      <c r="E16" s="90">
        <f>SUM(F16:I16)</f>
        <v>1120</v>
      </c>
      <c r="F16" s="90"/>
      <c r="G16" s="90">
        <v>1120.0</v>
      </c>
      <c r="H16" s="90"/>
      <c r="I16" s="90"/>
      <c r="J16" s="68" t="s">
        <v>38</v>
      </c>
      <c r="K16" s="68" t="s">
        <v>334</v>
      </c>
    </row>
    <row r="17" ht="15.75" customHeight="1">
      <c r="A17" s="91"/>
      <c r="B17" s="77" t="s">
        <v>278</v>
      </c>
      <c r="C17" s="77" t="s">
        <v>78</v>
      </c>
      <c r="D17" s="77"/>
      <c r="E17" s="91"/>
      <c r="F17" s="91"/>
      <c r="G17" s="91"/>
      <c r="H17" s="91"/>
      <c r="I17" s="91"/>
      <c r="J17" s="68" t="s">
        <v>38</v>
      </c>
      <c r="K17" s="68" t="s">
        <v>334</v>
      </c>
    </row>
    <row r="18" ht="15.75" customHeight="1">
      <c r="A18" s="90">
        <f>_xlfn.RANK.EQ(E18,$E$2:$E$25)</f>
        <v>9</v>
      </c>
      <c r="B18" s="77" t="s">
        <v>132</v>
      </c>
      <c r="C18" s="77" t="s">
        <v>74</v>
      </c>
      <c r="D18" s="77"/>
      <c r="E18" s="90">
        <f>SUM(F18:I18)</f>
        <v>880</v>
      </c>
      <c r="F18" s="90"/>
      <c r="G18" s="90">
        <v>880.0</v>
      </c>
      <c r="H18" s="90"/>
      <c r="I18" s="90"/>
      <c r="J18" s="68" t="s">
        <v>38</v>
      </c>
      <c r="K18" s="68" t="s">
        <v>334</v>
      </c>
    </row>
    <row r="19" ht="15.75" customHeight="1">
      <c r="A19" s="91"/>
      <c r="B19" s="77" t="s">
        <v>182</v>
      </c>
      <c r="C19" s="77" t="s">
        <v>274</v>
      </c>
      <c r="D19" s="77"/>
      <c r="E19" s="91"/>
      <c r="F19" s="91"/>
      <c r="G19" s="91"/>
      <c r="H19" s="91"/>
      <c r="I19" s="91"/>
      <c r="J19" s="68" t="s">
        <v>38</v>
      </c>
      <c r="K19" s="68" t="s">
        <v>334</v>
      </c>
    </row>
    <row r="20" ht="15.75" customHeight="1">
      <c r="A20" s="90">
        <f>_xlfn.RANK.EQ(E20,$E$2:$E$25)</f>
        <v>6</v>
      </c>
      <c r="B20" s="53" t="s">
        <v>98</v>
      </c>
      <c r="C20" s="53" t="s">
        <v>67</v>
      </c>
      <c r="D20" s="77"/>
      <c r="E20" s="90">
        <f>SUM(F20:I20)</f>
        <v>1120</v>
      </c>
      <c r="F20" s="90"/>
      <c r="G20" s="90"/>
      <c r="H20" s="90">
        <v>1120.0</v>
      </c>
      <c r="I20" s="90"/>
      <c r="J20" s="68" t="s">
        <v>38</v>
      </c>
      <c r="K20" s="68" t="s">
        <v>334</v>
      </c>
    </row>
    <row r="21" ht="15.75" customHeight="1">
      <c r="A21" s="91"/>
      <c r="B21" s="53" t="s">
        <v>184</v>
      </c>
      <c r="C21" s="53" t="s">
        <v>67</v>
      </c>
      <c r="D21" s="77"/>
      <c r="E21" s="91"/>
      <c r="F21" s="91"/>
      <c r="G21" s="91"/>
      <c r="H21" s="91"/>
      <c r="I21" s="91"/>
      <c r="J21" s="68" t="s">
        <v>38</v>
      </c>
      <c r="K21" s="68" t="s">
        <v>334</v>
      </c>
    </row>
    <row r="22" ht="15.75" customHeight="1">
      <c r="A22" s="90">
        <f>_xlfn.RANK.EQ(E22,$E$2:$E$25)</f>
        <v>9</v>
      </c>
      <c r="B22" s="53" t="s">
        <v>108</v>
      </c>
      <c r="C22" s="53" t="s">
        <v>83</v>
      </c>
      <c r="D22" s="77"/>
      <c r="E22" s="90">
        <f>SUM(F22:I22)</f>
        <v>880</v>
      </c>
      <c r="F22" s="90"/>
      <c r="G22" s="90"/>
      <c r="H22" s="90">
        <v>880.0</v>
      </c>
      <c r="I22" s="90"/>
      <c r="J22" s="68" t="s">
        <v>38</v>
      </c>
      <c r="K22" s="68" t="s">
        <v>334</v>
      </c>
    </row>
    <row r="23" ht="15.75" customHeight="1">
      <c r="A23" s="91"/>
      <c r="B23" s="53" t="s">
        <v>299</v>
      </c>
      <c r="C23" s="53" t="s">
        <v>83</v>
      </c>
      <c r="D23" s="77"/>
      <c r="E23" s="91"/>
      <c r="F23" s="91"/>
      <c r="G23" s="91"/>
      <c r="H23" s="91"/>
      <c r="I23" s="91"/>
      <c r="J23" s="68" t="s">
        <v>38</v>
      </c>
      <c r="K23" s="68" t="s">
        <v>334</v>
      </c>
    </row>
    <row r="24" ht="15.75" customHeight="1">
      <c r="A24" s="90">
        <f>_xlfn.RANK.EQ(E24,$E$2:$E$25)</f>
        <v>9</v>
      </c>
      <c r="B24" s="53" t="s">
        <v>132</v>
      </c>
      <c r="C24" s="53" t="s">
        <v>74</v>
      </c>
      <c r="D24" s="77"/>
      <c r="E24" s="90">
        <f>SUM(F24:I24)</f>
        <v>880</v>
      </c>
      <c r="F24" s="90"/>
      <c r="G24" s="90"/>
      <c r="H24" s="90">
        <v>880.0</v>
      </c>
      <c r="I24" s="90"/>
      <c r="J24" s="68" t="s">
        <v>38</v>
      </c>
      <c r="K24" s="68" t="s">
        <v>334</v>
      </c>
    </row>
    <row r="25" ht="15.75" customHeight="1">
      <c r="A25" s="91"/>
      <c r="B25" s="53" t="s">
        <v>182</v>
      </c>
      <c r="C25" s="53" t="s">
        <v>135</v>
      </c>
      <c r="D25" s="77"/>
      <c r="E25" s="91"/>
      <c r="F25" s="91"/>
      <c r="G25" s="91"/>
      <c r="H25" s="91"/>
      <c r="I25" s="91"/>
      <c r="J25" s="68" t="s">
        <v>38</v>
      </c>
      <c r="K25" s="68" t="s">
        <v>334</v>
      </c>
    </row>
  </sheetData>
  <mergeCells count="72">
    <mergeCell ref="H16:H17"/>
    <mergeCell ref="I16:I17"/>
    <mergeCell ref="F12:F13"/>
    <mergeCell ref="F14:F15"/>
    <mergeCell ref="G14:G15"/>
    <mergeCell ref="H14:H15"/>
    <mergeCell ref="I14:I15"/>
    <mergeCell ref="F16:F17"/>
    <mergeCell ref="G16:G17"/>
    <mergeCell ref="F20:F21"/>
    <mergeCell ref="F22:F23"/>
    <mergeCell ref="G22:G23"/>
    <mergeCell ref="H22:H23"/>
    <mergeCell ref="I22:I23"/>
    <mergeCell ref="F18:F19"/>
    <mergeCell ref="G18:G19"/>
    <mergeCell ref="H18:H19"/>
    <mergeCell ref="I18:I19"/>
    <mergeCell ref="G20:G21"/>
    <mergeCell ref="H20:H21"/>
    <mergeCell ref="I20:I21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4:E5"/>
    <mergeCell ref="F4:F5"/>
    <mergeCell ref="E6:E7"/>
    <mergeCell ref="F6:F7"/>
    <mergeCell ref="E8:E9"/>
    <mergeCell ref="F8:F9"/>
    <mergeCell ref="F10:F11"/>
    <mergeCell ref="A18:A19"/>
    <mergeCell ref="A20:A21"/>
    <mergeCell ref="A22:A23"/>
    <mergeCell ref="A24:A25"/>
    <mergeCell ref="A4:A5"/>
    <mergeCell ref="A6:A7"/>
    <mergeCell ref="A8:A9"/>
    <mergeCell ref="A10:A11"/>
    <mergeCell ref="A12:A13"/>
    <mergeCell ref="A14:A15"/>
    <mergeCell ref="A16:A17"/>
    <mergeCell ref="E24:E25"/>
    <mergeCell ref="F24:F25"/>
    <mergeCell ref="G24:G25"/>
    <mergeCell ref="H24:H25"/>
    <mergeCell ref="I24:I25"/>
    <mergeCell ref="E10:E11"/>
    <mergeCell ref="E12:E13"/>
    <mergeCell ref="E14:E15"/>
    <mergeCell ref="E16:E17"/>
    <mergeCell ref="E18:E19"/>
    <mergeCell ref="E20:E21"/>
    <mergeCell ref="E22:E23"/>
  </mergeCells>
  <printOptions/>
  <pageMargins bottom="0.7875" footer="0.0" header="0.0" left="0.511806" right="0.511806" top="0.7875"/>
  <pageSetup paperSize="9"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7.14"/>
    <col customWidth="1" min="3" max="3" width="20.14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0" customHeight="1">
      <c r="A2" s="95">
        <f t="shared" ref="A2:A35" si="1">_xlfn.RANK.EQ(E2,$E$2:$E$35)</f>
        <v>1</v>
      </c>
      <c r="B2" s="96" t="s">
        <v>97</v>
      </c>
      <c r="C2" s="96" t="s">
        <v>347</v>
      </c>
      <c r="D2" s="77"/>
      <c r="E2" s="77">
        <f t="shared" ref="E2:E35" si="2">SUM(F2:I2)</f>
        <v>4800</v>
      </c>
      <c r="F2" s="77">
        <v>1600.0</v>
      </c>
      <c r="G2" s="77">
        <v>1600.0</v>
      </c>
      <c r="H2" s="77">
        <v>1600.0</v>
      </c>
      <c r="I2" s="77"/>
      <c r="J2" s="68" t="s">
        <v>28</v>
      </c>
      <c r="K2" s="68" t="s">
        <v>333</v>
      </c>
    </row>
    <row r="3" ht="15.0" customHeight="1">
      <c r="A3" s="95">
        <f t="shared" si="1"/>
        <v>2</v>
      </c>
      <c r="B3" s="88" t="s">
        <v>98</v>
      </c>
      <c r="C3" s="88" t="s">
        <v>87</v>
      </c>
      <c r="D3" s="77"/>
      <c r="E3" s="77">
        <f t="shared" si="2"/>
        <v>3840</v>
      </c>
      <c r="F3" s="77">
        <v>1360.0</v>
      </c>
      <c r="G3" s="77">
        <v>1360.0</v>
      </c>
      <c r="H3" s="77">
        <v>1120.0</v>
      </c>
      <c r="I3" s="77"/>
      <c r="J3" s="68" t="s">
        <v>28</v>
      </c>
      <c r="K3" s="68" t="s">
        <v>333</v>
      </c>
    </row>
    <row r="4" ht="15.0" customHeight="1">
      <c r="A4" s="95">
        <f t="shared" si="1"/>
        <v>3</v>
      </c>
      <c r="B4" s="77" t="s">
        <v>99</v>
      </c>
      <c r="C4" s="77" t="s">
        <v>78</v>
      </c>
      <c r="D4" s="77"/>
      <c r="E4" s="77">
        <f t="shared" si="2"/>
        <v>3120</v>
      </c>
      <c r="F4" s="77">
        <v>1120.0</v>
      </c>
      <c r="G4" s="77">
        <v>1120.0</v>
      </c>
      <c r="H4" s="77">
        <v>880.0</v>
      </c>
      <c r="I4" s="77"/>
      <c r="J4" s="68" t="s">
        <v>28</v>
      </c>
      <c r="K4" s="68" t="s">
        <v>333</v>
      </c>
    </row>
    <row r="5" ht="15.0" customHeight="1">
      <c r="A5" s="95">
        <f t="shared" si="1"/>
        <v>4</v>
      </c>
      <c r="B5" s="77" t="s">
        <v>106</v>
      </c>
      <c r="C5" s="77" t="s">
        <v>74</v>
      </c>
      <c r="D5" s="77"/>
      <c r="E5" s="77">
        <f t="shared" si="2"/>
        <v>2880</v>
      </c>
      <c r="F5" s="77">
        <v>640.0</v>
      </c>
      <c r="G5" s="77">
        <v>880.0</v>
      </c>
      <c r="H5" s="77">
        <v>1360.0</v>
      </c>
      <c r="I5" s="77"/>
      <c r="J5" s="68" t="s">
        <v>28</v>
      </c>
      <c r="K5" s="68" t="s">
        <v>333</v>
      </c>
    </row>
    <row r="6" ht="15.0" customHeight="1">
      <c r="A6" s="95">
        <f t="shared" si="1"/>
        <v>5</v>
      </c>
      <c r="B6" s="96" t="s">
        <v>101</v>
      </c>
      <c r="C6" s="96" t="s">
        <v>85</v>
      </c>
      <c r="D6" s="77"/>
      <c r="E6" s="77">
        <f t="shared" si="2"/>
        <v>2640</v>
      </c>
      <c r="F6" s="77">
        <v>880.0</v>
      </c>
      <c r="G6" s="77">
        <v>640.0</v>
      </c>
      <c r="H6" s="77">
        <v>1120.0</v>
      </c>
      <c r="I6" s="77"/>
      <c r="J6" s="68" t="s">
        <v>28</v>
      </c>
      <c r="K6" s="68" t="s">
        <v>333</v>
      </c>
    </row>
    <row r="7" ht="15.0" customHeight="1">
      <c r="A7" s="95">
        <f t="shared" si="1"/>
        <v>6</v>
      </c>
      <c r="B7" s="77" t="s">
        <v>100</v>
      </c>
      <c r="C7" s="77" t="s">
        <v>74</v>
      </c>
      <c r="D7" s="77"/>
      <c r="E7" s="77">
        <f t="shared" si="2"/>
        <v>2400</v>
      </c>
      <c r="F7" s="77">
        <v>1120.0</v>
      </c>
      <c r="G7" s="77">
        <v>640.0</v>
      </c>
      <c r="H7" s="77">
        <v>640.0</v>
      </c>
      <c r="I7" s="77"/>
      <c r="J7" s="68" t="s">
        <v>28</v>
      </c>
      <c r="K7" s="68" t="s">
        <v>333</v>
      </c>
    </row>
    <row r="8" ht="15.75" customHeight="1">
      <c r="A8" s="95">
        <f t="shared" si="1"/>
        <v>6</v>
      </c>
      <c r="B8" s="88" t="s">
        <v>110</v>
      </c>
      <c r="C8" s="88" t="s">
        <v>67</v>
      </c>
      <c r="D8" s="77"/>
      <c r="E8" s="77">
        <f t="shared" si="2"/>
        <v>2400</v>
      </c>
      <c r="F8" s="77">
        <v>640.0</v>
      </c>
      <c r="G8" s="77">
        <v>880.0</v>
      </c>
      <c r="H8" s="77">
        <v>880.0</v>
      </c>
      <c r="I8" s="77"/>
      <c r="J8" s="68" t="s">
        <v>28</v>
      </c>
      <c r="K8" s="68" t="s">
        <v>333</v>
      </c>
    </row>
    <row r="9" ht="15.75" customHeight="1">
      <c r="A9" s="95">
        <f t="shared" si="1"/>
        <v>8</v>
      </c>
      <c r="B9" s="77" t="s">
        <v>103</v>
      </c>
      <c r="C9" s="77" t="s">
        <v>74</v>
      </c>
      <c r="D9" s="77"/>
      <c r="E9" s="77">
        <f t="shared" si="2"/>
        <v>2160</v>
      </c>
      <c r="F9" s="77">
        <v>880.0</v>
      </c>
      <c r="G9" s="77">
        <v>640.0</v>
      </c>
      <c r="H9" s="77">
        <v>640.0</v>
      </c>
      <c r="I9" s="77"/>
      <c r="J9" s="68" t="s">
        <v>28</v>
      </c>
      <c r="K9" s="68" t="s">
        <v>333</v>
      </c>
    </row>
    <row r="10" ht="15.75" customHeight="1">
      <c r="A10" s="95">
        <f t="shared" si="1"/>
        <v>8</v>
      </c>
      <c r="B10" s="96" t="s">
        <v>348</v>
      </c>
      <c r="C10" s="96" t="s">
        <v>85</v>
      </c>
      <c r="D10" s="77"/>
      <c r="E10" s="77">
        <f t="shared" si="2"/>
        <v>2160</v>
      </c>
      <c r="F10" s="77">
        <v>640.0</v>
      </c>
      <c r="G10" s="77">
        <v>880.0</v>
      </c>
      <c r="H10" s="77">
        <v>640.0</v>
      </c>
      <c r="I10" s="77"/>
      <c r="J10" s="68" t="s">
        <v>28</v>
      </c>
      <c r="K10" s="68" t="s">
        <v>333</v>
      </c>
    </row>
    <row r="11" ht="15.75" customHeight="1">
      <c r="A11" s="95">
        <f t="shared" si="1"/>
        <v>10</v>
      </c>
      <c r="B11" s="96" t="s">
        <v>104</v>
      </c>
      <c r="C11" s="96" t="s">
        <v>347</v>
      </c>
      <c r="D11" s="77"/>
      <c r="E11" s="77">
        <f t="shared" si="2"/>
        <v>2000</v>
      </c>
      <c r="F11" s="77">
        <v>880.0</v>
      </c>
      <c r="G11" s="77">
        <v>1120.0</v>
      </c>
      <c r="H11" s="77"/>
      <c r="I11" s="77"/>
      <c r="J11" s="68" t="s">
        <v>28</v>
      </c>
      <c r="K11" s="68" t="s">
        <v>333</v>
      </c>
    </row>
    <row r="12" ht="15.75" customHeight="1">
      <c r="A12" s="95">
        <f t="shared" si="1"/>
        <v>11</v>
      </c>
      <c r="B12" s="88" t="s">
        <v>102</v>
      </c>
      <c r="C12" s="88" t="s">
        <v>87</v>
      </c>
      <c r="D12" s="77"/>
      <c r="E12" s="77">
        <f t="shared" si="2"/>
        <v>1920</v>
      </c>
      <c r="F12" s="77">
        <v>880.0</v>
      </c>
      <c r="G12" s="77">
        <v>640.0</v>
      </c>
      <c r="H12" s="77">
        <v>400.0</v>
      </c>
      <c r="I12" s="77"/>
      <c r="J12" s="68" t="s">
        <v>28</v>
      </c>
      <c r="K12" s="68" t="s">
        <v>333</v>
      </c>
    </row>
    <row r="13" ht="15.75" customHeight="1">
      <c r="A13" s="95">
        <f t="shared" si="1"/>
        <v>11</v>
      </c>
      <c r="B13" s="97" t="s">
        <v>116</v>
      </c>
      <c r="C13" s="88" t="s">
        <v>67</v>
      </c>
      <c r="D13" s="77"/>
      <c r="E13" s="77">
        <f t="shared" si="2"/>
        <v>1920</v>
      </c>
      <c r="F13" s="77">
        <v>400.0</v>
      </c>
      <c r="G13" s="77">
        <v>880.0</v>
      </c>
      <c r="H13" s="77">
        <v>640.0</v>
      </c>
      <c r="I13" s="77"/>
      <c r="J13" s="68" t="s">
        <v>28</v>
      </c>
      <c r="K13" s="68" t="s">
        <v>333</v>
      </c>
    </row>
    <row r="14" ht="15.75" customHeight="1">
      <c r="A14" s="89">
        <f t="shared" si="1"/>
        <v>13</v>
      </c>
      <c r="B14" s="88" t="s">
        <v>122</v>
      </c>
      <c r="C14" s="98" t="s">
        <v>78</v>
      </c>
      <c r="D14" s="86"/>
      <c r="E14" s="86">
        <f t="shared" si="2"/>
        <v>1680</v>
      </c>
      <c r="F14" s="86">
        <v>400.0</v>
      </c>
      <c r="G14" s="86">
        <v>400.0</v>
      </c>
      <c r="H14" s="86">
        <v>880.0</v>
      </c>
      <c r="I14" s="86"/>
      <c r="J14" s="68" t="s">
        <v>28</v>
      </c>
      <c r="K14" s="68" t="s">
        <v>333</v>
      </c>
    </row>
    <row r="15" ht="15.75" customHeight="1">
      <c r="A15" s="99">
        <f t="shared" si="1"/>
        <v>14</v>
      </c>
      <c r="B15" s="88" t="s">
        <v>109</v>
      </c>
      <c r="C15" s="88" t="s">
        <v>67</v>
      </c>
      <c r="D15" s="80"/>
      <c r="E15" s="77">
        <f t="shared" si="2"/>
        <v>1520</v>
      </c>
      <c r="F15" s="77">
        <v>640.0</v>
      </c>
      <c r="G15" s="77"/>
      <c r="H15" s="77">
        <v>880.0</v>
      </c>
      <c r="I15" s="77"/>
      <c r="J15" s="68" t="s">
        <v>28</v>
      </c>
      <c r="K15" s="68" t="s">
        <v>333</v>
      </c>
    </row>
    <row r="16" ht="15.75" customHeight="1">
      <c r="A16" s="99">
        <f t="shared" si="1"/>
        <v>15</v>
      </c>
      <c r="B16" s="88" t="s">
        <v>108</v>
      </c>
      <c r="C16" s="100" t="s">
        <v>83</v>
      </c>
      <c r="D16" s="77"/>
      <c r="E16" s="77">
        <f t="shared" si="2"/>
        <v>1440</v>
      </c>
      <c r="F16" s="77">
        <v>640.0</v>
      </c>
      <c r="G16" s="77">
        <v>400.0</v>
      </c>
      <c r="H16" s="77">
        <v>400.0</v>
      </c>
      <c r="I16" s="77"/>
      <c r="J16" s="68" t="s">
        <v>28</v>
      </c>
      <c r="K16" s="68" t="s">
        <v>333</v>
      </c>
    </row>
    <row r="17" ht="15.75" customHeight="1">
      <c r="A17" s="99">
        <f t="shared" si="1"/>
        <v>15</v>
      </c>
      <c r="B17" s="88" t="s">
        <v>117</v>
      </c>
      <c r="C17" s="100" t="s">
        <v>87</v>
      </c>
      <c r="D17" s="77"/>
      <c r="E17" s="77">
        <f t="shared" si="2"/>
        <v>1440</v>
      </c>
      <c r="F17" s="77">
        <v>400.0</v>
      </c>
      <c r="G17" s="77">
        <v>400.0</v>
      </c>
      <c r="H17" s="77">
        <v>640.0</v>
      </c>
      <c r="I17" s="77"/>
      <c r="J17" s="68" t="s">
        <v>28</v>
      </c>
      <c r="K17" s="68" t="s">
        <v>333</v>
      </c>
    </row>
    <row r="18" ht="15.75" customHeight="1">
      <c r="A18" s="99">
        <f t="shared" si="1"/>
        <v>15</v>
      </c>
      <c r="B18" s="88" t="s">
        <v>123</v>
      </c>
      <c r="C18" s="100" t="s">
        <v>87</v>
      </c>
      <c r="D18" s="77"/>
      <c r="E18" s="77">
        <f t="shared" si="2"/>
        <v>1440</v>
      </c>
      <c r="F18" s="77">
        <v>400.0</v>
      </c>
      <c r="G18" s="77">
        <v>400.0</v>
      </c>
      <c r="H18" s="77">
        <v>640.0</v>
      </c>
      <c r="I18" s="77"/>
      <c r="J18" s="68" t="s">
        <v>28</v>
      </c>
      <c r="K18" s="68" t="s">
        <v>333</v>
      </c>
    </row>
    <row r="19" ht="15.75" customHeight="1">
      <c r="A19" s="99">
        <f t="shared" si="1"/>
        <v>18</v>
      </c>
      <c r="B19" s="88" t="s">
        <v>263</v>
      </c>
      <c r="C19" s="100" t="s">
        <v>87</v>
      </c>
      <c r="D19" s="77"/>
      <c r="E19" s="77">
        <f t="shared" si="2"/>
        <v>1280</v>
      </c>
      <c r="F19" s="77"/>
      <c r="G19" s="77">
        <v>640.0</v>
      </c>
      <c r="H19" s="77">
        <v>640.0</v>
      </c>
      <c r="I19" s="77"/>
      <c r="J19" s="68" t="s">
        <v>28</v>
      </c>
      <c r="K19" s="68" t="s">
        <v>333</v>
      </c>
    </row>
    <row r="20" ht="15.75" customHeight="1">
      <c r="A20" s="99">
        <f t="shared" si="1"/>
        <v>19</v>
      </c>
      <c r="B20" s="88" t="s">
        <v>126</v>
      </c>
      <c r="C20" s="100" t="s">
        <v>78</v>
      </c>
      <c r="D20" s="77"/>
      <c r="E20" s="77">
        <f t="shared" si="2"/>
        <v>1200</v>
      </c>
      <c r="F20" s="77">
        <v>400.0</v>
      </c>
      <c r="G20" s="77">
        <v>400.0</v>
      </c>
      <c r="H20" s="77">
        <v>400.0</v>
      </c>
      <c r="I20" s="77"/>
      <c r="J20" s="68" t="s">
        <v>28</v>
      </c>
      <c r="K20" s="68" t="s">
        <v>333</v>
      </c>
    </row>
    <row r="21" ht="15.75" customHeight="1">
      <c r="A21" s="99">
        <f t="shared" si="1"/>
        <v>20</v>
      </c>
      <c r="B21" s="88" t="s">
        <v>261</v>
      </c>
      <c r="C21" s="100" t="s">
        <v>83</v>
      </c>
      <c r="D21" s="77"/>
      <c r="E21" s="77">
        <f t="shared" si="2"/>
        <v>1040</v>
      </c>
      <c r="F21" s="77"/>
      <c r="G21" s="77">
        <v>640.0</v>
      </c>
      <c r="H21" s="77">
        <v>400.0</v>
      </c>
      <c r="I21" s="77"/>
      <c r="J21" s="68" t="s">
        <v>28</v>
      </c>
      <c r="K21" s="68" t="s">
        <v>333</v>
      </c>
    </row>
    <row r="22" ht="15.75" customHeight="1">
      <c r="A22" s="99">
        <f t="shared" si="1"/>
        <v>20</v>
      </c>
      <c r="B22" s="88" t="s">
        <v>262</v>
      </c>
      <c r="C22" s="100" t="s">
        <v>83</v>
      </c>
      <c r="D22" s="77"/>
      <c r="E22" s="77">
        <f t="shared" si="2"/>
        <v>1040</v>
      </c>
      <c r="F22" s="77"/>
      <c r="G22" s="77">
        <v>640.0</v>
      </c>
      <c r="H22" s="77">
        <v>400.0</v>
      </c>
      <c r="I22" s="77"/>
      <c r="J22" s="68" t="s">
        <v>28</v>
      </c>
      <c r="K22" s="68" t="s">
        <v>333</v>
      </c>
    </row>
    <row r="23" ht="15.75" customHeight="1">
      <c r="A23" s="99">
        <f t="shared" si="1"/>
        <v>22</v>
      </c>
      <c r="B23" s="88" t="s">
        <v>115</v>
      </c>
      <c r="C23" s="100" t="s">
        <v>78</v>
      </c>
      <c r="D23" s="77"/>
      <c r="E23" s="77">
        <f t="shared" si="2"/>
        <v>800</v>
      </c>
      <c r="F23" s="77">
        <v>400.0</v>
      </c>
      <c r="G23" s="77"/>
      <c r="H23" s="77">
        <v>400.0</v>
      </c>
      <c r="I23" s="77"/>
      <c r="J23" s="68" t="s">
        <v>28</v>
      </c>
      <c r="K23" s="68" t="s">
        <v>333</v>
      </c>
    </row>
    <row r="24" ht="15.75" customHeight="1">
      <c r="A24" s="99">
        <f t="shared" si="1"/>
        <v>22</v>
      </c>
      <c r="B24" s="88" t="s">
        <v>119</v>
      </c>
      <c r="C24" s="100" t="s">
        <v>74</v>
      </c>
      <c r="D24" s="77"/>
      <c r="E24" s="77">
        <f t="shared" si="2"/>
        <v>800</v>
      </c>
      <c r="F24" s="77">
        <v>400.0</v>
      </c>
      <c r="G24" s="77">
        <v>400.0</v>
      </c>
      <c r="H24" s="77"/>
      <c r="I24" s="77"/>
      <c r="J24" s="68" t="s">
        <v>28</v>
      </c>
      <c r="K24" s="68" t="s">
        <v>333</v>
      </c>
    </row>
    <row r="25" ht="15.75" customHeight="1">
      <c r="A25" s="99">
        <f t="shared" si="1"/>
        <v>22</v>
      </c>
      <c r="B25" s="88" t="s">
        <v>124</v>
      </c>
      <c r="C25" s="100" t="s">
        <v>83</v>
      </c>
      <c r="D25" s="77"/>
      <c r="E25" s="77">
        <f t="shared" si="2"/>
        <v>800</v>
      </c>
      <c r="F25" s="77">
        <v>400.0</v>
      </c>
      <c r="G25" s="77">
        <v>400.0</v>
      </c>
      <c r="H25" s="77"/>
      <c r="I25" s="77"/>
      <c r="J25" s="68" t="s">
        <v>28</v>
      </c>
      <c r="K25" s="68" t="s">
        <v>333</v>
      </c>
    </row>
    <row r="26" ht="15.75" customHeight="1">
      <c r="A26" s="99">
        <f t="shared" si="1"/>
        <v>25</v>
      </c>
      <c r="B26" s="96" t="s">
        <v>118</v>
      </c>
      <c r="C26" s="101" t="s">
        <v>74</v>
      </c>
      <c r="D26" s="77"/>
      <c r="E26" s="77">
        <f t="shared" si="2"/>
        <v>640</v>
      </c>
      <c r="F26" s="77"/>
      <c r="G26" s="77">
        <v>640.0</v>
      </c>
      <c r="H26" s="77"/>
      <c r="I26" s="77"/>
      <c r="J26" s="68" t="s">
        <v>28</v>
      </c>
      <c r="K26" s="68" t="s">
        <v>333</v>
      </c>
    </row>
    <row r="27" ht="15.75" customHeight="1">
      <c r="A27" s="99">
        <f t="shared" si="1"/>
        <v>25</v>
      </c>
      <c r="B27" s="88" t="s">
        <v>107</v>
      </c>
      <c r="C27" s="100" t="s">
        <v>74</v>
      </c>
      <c r="D27" s="77"/>
      <c r="E27" s="77">
        <f t="shared" si="2"/>
        <v>640</v>
      </c>
      <c r="F27" s="77">
        <v>640.0</v>
      </c>
      <c r="G27" s="77"/>
      <c r="H27" s="77"/>
      <c r="I27" s="77"/>
      <c r="J27" s="68" t="s">
        <v>28</v>
      </c>
      <c r="K27" s="68" t="s">
        <v>333</v>
      </c>
    </row>
    <row r="28" ht="15.75" customHeight="1">
      <c r="A28" s="99">
        <f t="shared" si="1"/>
        <v>25</v>
      </c>
      <c r="B28" s="88" t="s">
        <v>111</v>
      </c>
      <c r="C28" s="100" t="s">
        <v>78</v>
      </c>
      <c r="D28" s="77"/>
      <c r="E28" s="77">
        <f t="shared" si="2"/>
        <v>640</v>
      </c>
      <c r="F28" s="77">
        <v>640.0</v>
      </c>
      <c r="G28" s="77"/>
      <c r="H28" s="77"/>
      <c r="I28" s="77"/>
      <c r="J28" s="68" t="s">
        <v>28</v>
      </c>
      <c r="K28" s="68" t="s">
        <v>333</v>
      </c>
    </row>
    <row r="29" ht="15.75" customHeight="1">
      <c r="A29" s="99">
        <f t="shared" si="1"/>
        <v>25</v>
      </c>
      <c r="B29" s="88" t="s">
        <v>112</v>
      </c>
      <c r="C29" s="100" t="s">
        <v>74</v>
      </c>
      <c r="D29" s="77"/>
      <c r="E29" s="77">
        <f t="shared" si="2"/>
        <v>640</v>
      </c>
      <c r="F29" s="77">
        <v>640.0</v>
      </c>
      <c r="G29" s="77"/>
      <c r="H29" s="77"/>
      <c r="I29" s="77"/>
      <c r="J29" s="68" t="s">
        <v>28</v>
      </c>
      <c r="K29" s="68" t="s">
        <v>333</v>
      </c>
    </row>
    <row r="30" ht="15.75" customHeight="1">
      <c r="A30" s="99">
        <f t="shared" si="1"/>
        <v>25</v>
      </c>
      <c r="B30" s="88" t="s">
        <v>316</v>
      </c>
      <c r="C30" s="100" t="s">
        <v>87</v>
      </c>
      <c r="D30" s="77"/>
      <c r="E30" s="77">
        <f t="shared" si="2"/>
        <v>640</v>
      </c>
      <c r="F30" s="77"/>
      <c r="G30" s="77"/>
      <c r="H30" s="77">
        <v>640.0</v>
      </c>
      <c r="I30" s="77"/>
      <c r="J30" s="68" t="s">
        <v>28</v>
      </c>
      <c r="K30" s="68" t="s">
        <v>333</v>
      </c>
    </row>
    <row r="31" ht="15.75" customHeight="1">
      <c r="A31" s="99">
        <f t="shared" si="1"/>
        <v>30</v>
      </c>
      <c r="B31" s="88" t="s">
        <v>118</v>
      </c>
      <c r="C31" s="100" t="s">
        <v>74</v>
      </c>
      <c r="D31" s="77"/>
      <c r="E31" s="77">
        <f t="shared" si="2"/>
        <v>400</v>
      </c>
      <c r="F31" s="77">
        <v>400.0</v>
      </c>
      <c r="G31" s="77"/>
      <c r="H31" s="77"/>
      <c r="I31" s="77"/>
      <c r="J31" s="68" t="s">
        <v>28</v>
      </c>
      <c r="K31" s="68" t="s">
        <v>333</v>
      </c>
    </row>
    <row r="32" ht="15.75" customHeight="1">
      <c r="A32" s="99">
        <f t="shared" si="1"/>
        <v>30</v>
      </c>
      <c r="B32" s="88" t="s">
        <v>120</v>
      </c>
      <c r="C32" s="100" t="s">
        <v>85</v>
      </c>
      <c r="D32" s="77"/>
      <c r="E32" s="77">
        <f t="shared" si="2"/>
        <v>400</v>
      </c>
      <c r="F32" s="77">
        <v>400.0</v>
      </c>
      <c r="G32" s="77"/>
      <c r="H32" s="77"/>
      <c r="I32" s="77"/>
      <c r="J32" s="68" t="s">
        <v>28</v>
      </c>
      <c r="K32" s="68" t="s">
        <v>333</v>
      </c>
    </row>
    <row r="33" ht="15.75" customHeight="1">
      <c r="A33" s="99">
        <f t="shared" si="1"/>
        <v>30</v>
      </c>
      <c r="B33" s="88" t="s">
        <v>121</v>
      </c>
      <c r="C33" s="100" t="s">
        <v>87</v>
      </c>
      <c r="D33" s="77"/>
      <c r="E33" s="77">
        <f t="shared" si="2"/>
        <v>400</v>
      </c>
      <c r="F33" s="77">
        <v>400.0</v>
      </c>
      <c r="G33" s="77"/>
      <c r="H33" s="77"/>
      <c r="I33" s="77"/>
      <c r="J33" s="68" t="s">
        <v>28</v>
      </c>
      <c r="K33" s="68" t="s">
        <v>333</v>
      </c>
    </row>
    <row r="34" ht="15.75" customHeight="1">
      <c r="A34" s="99">
        <f t="shared" si="1"/>
        <v>30</v>
      </c>
      <c r="B34" s="88" t="s">
        <v>125</v>
      </c>
      <c r="C34" s="100" t="s">
        <v>87</v>
      </c>
      <c r="D34" s="77"/>
      <c r="E34" s="77">
        <f t="shared" si="2"/>
        <v>400</v>
      </c>
      <c r="F34" s="77">
        <v>400.0</v>
      </c>
      <c r="G34" s="77"/>
      <c r="H34" s="77"/>
      <c r="I34" s="77"/>
      <c r="J34" s="68" t="s">
        <v>28</v>
      </c>
      <c r="K34" s="68" t="s">
        <v>333</v>
      </c>
    </row>
    <row r="35" ht="15.75" customHeight="1">
      <c r="A35" s="99">
        <f t="shared" si="1"/>
        <v>30</v>
      </c>
      <c r="B35" s="53" t="s">
        <v>108</v>
      </c>
      <c r="C35" s="53" t="s">
        <v>83</v>
      </c>
      <c r="D35" s="77"/>
      <c r="E35" s="77">
        <f t="shared" si="2"/>
        <v>400</v>
      </c>
      <c r="F35" s="77"/>
      <c r="G35" s="77">
        <v>400.0</v>
      </c>
      <c r="H35" s="77"/>
      <c r="I35" s="77"/>
      <c r="J35" s="68" t="s">
        <v>28</v>
      </c>
      <c r="K35" s="68" t="s">
        <v>333</v>
      </c>
    </row>
  </sheetData>
  <autoFilter ref="$A$1:$K$1">
    <sortState ref="A1:K1">
      <sortCondition ref="A1"/>
    </sortState>
  </autoFilter>
  <printOptions/>
  <pageMargins bottom="0.7875" footer="0.0" header="0.0" left="0.511806" right="0.511806" top="0.7875"/>
  <pageSetup paperSize="9"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4.14"/>
    <col customWidth="1" min="3" max="3" width="20.0"/>
    <col customWidth="1" min="4" max="10" width="8.71"/>
    <col customWidth="1" min="11" max="11" width="15.0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0" customHeight="1">
      <c r="A2" s="102">
        <f t="shared" ref="A2:A13" si="1">_xlfn.RANK.EQ(E2,$E$2:$E$13)</f>
        <v>1</v>
      </c>
      <c r="B2" s="77" t="s">
        <v>172</v>
      </c>
      <c r="C2" s="77" t="s">
        <v>74</v>
      </c>
      <c r="D2" s="77"/>
      <c r="E2" s="77">
        <f t="shared" ref="E2:E13" si="2">SUM(F2:I2)</f>
        <v>4800</v>
      </c>
      <c r="F2" s="77">
        <v>1600.0</v>
      </c>
      <c r="G2" s="77">
        <v>1600.0</v>
      </c>
      <c r="H2" s="77">
        <v>1600.0</v>
      </c>
      <c r="I2" s="77"/>
      <c r="J2" s="68" t="s">
        <v>29</v>
      </c>
      <c r="K2" s="68" t="s">
        <v>333</v>
      </c>
    </row>
    <row r="3" ht="15.0" customHeight="1">
      <c r="A3" s="102">
        <f t="shared" si="1"/>
        <v>2</v>
      </c>
      <c r="B3" s="96" t="s">
        <v>178</v>
      </c>
      <c r="C3" s="96" t="s">
        <v>74</v>
      </c>
      <c r="D3" s="77"/>
      <c r="E3" s="77">
        <f t="shared" si="2"/>
        <v>3600</v>
      </c>
      <c r="F3" s="77">
        <v>880.0</v>
      </c>
      <c r="G3" s="77">
        <v>1360.0</v>
      </c>
      <c r="H3" s="77">
        <v>1360.0</v>
      </c>
      <c r="I3" s="77"/>
      <c r="J3" s="68" t="s">
        <v>29</v>
      </c>
      <c r="K3" s="68" t="s">
        <v>333</v>
      </c>
    </row>
    <row r="4" ht="15.0" customHeight="1">
      <c r="A4" s="102">
        <f t="shared" si="1"/>
        <v>3</v>
      </c>
      <c r="B4" s="77" t="s">
        <v>173</v>
      </c>
      <c r="C4" s="77" t="s">
        <v>67</v>
      </c>
      <c r="D4" s="77"/>
      <c r="E4" s="77">
        <f t="shared" si="2"/>
        <v>3360</v>
      </c>
      <c r="F4" s="77">
        <v>1360.0</v>
      </c>
      <c r="G4" s="77">
        <v>880.0</v>
      </c>
      <c r="H4" s="77">
        <v>1120.0</v>
      </c>
      <c r="I4" s="77"/>
      <c r="J4" s="68" t="s">
        <v>29</v>
      </c>
      <c r="K4" s="68" t="s">
        <v>333</v>
      </c>
    </row>
    <row r="5" ht="15.75" customHeight="1">
      <c r="A5" s="102">
        <f t="shared" si="1"/>
        <v>3</v>
      </c>
      <c r="B5" s="77" t="s">
        <v>175</v>
      </c>
      <c r="C5" s="77" t="s">
        <v>67</v>
      </c>
      <c r="D5" s="77"/>
      <c r="E5" s="77">
        <f t="shared" si="2"/>
        <v>3360</v>
      </c>
      <c r="F5" s="77">
        <v>1120.0</v>
      </c>
      <c r="G5" s="77">
        <v>1120.0</v>
      </c>
      <c r="H5" s="77">
        <v>1120.0</v>
      </c>
      <c r="I5" s="77"/>
      <c r="J5" s="68" t="s">
        <v>29</v>
      </c>
      <c r="K5" s="68" t="s">
        <v>333</v>
      </c>
    </row>
    <row r="6" ht="15.75" customHeight="1">
      <c r="A6" s="102">
        <f t="shared" si="1"/>
        <v>5</v>
      </c>
      <c r="B6" s="77" t="s">
        <v>267</v>
      </c>
      <c r="C6" s="77" t="s">
        <v>87</v>
      </c>
      <c r="D6" s="77"/>
      <c r="E6" s="77">
        <f t="shared" si="2"/>
        <v>1760</v>
      </c>
      <c r="F6" s="77"/>
      <c r="G6" s="77">
        <v>880.0</v>
      </c>
      <c r="H6" s="77">
        <v>880.0</v>
      </c>
      <c r="I6" s="77"/>
      <c r="J6" s="68" t="s">
        <v>349</v>
      </c>
      <c r="K6" s="68" t="s">
        <v>333</v>
      </c>
    </row>
    <row r="7" ht="15.75" customHeight="1">
      <c r="A7" s="102">
        <f t="shared" si="1"/>
        <v>6</v>
      </c>
      <c r="B7" s="96" t="s">
        <v>174</v>
      </c>
      <c r="C7" s="96" t="s">
        <v>74</v>
      </c>
      <c r="D7" s="77"/>
      <c r="E7" s="77">
        <f t="shared" si="2"/>
        <v>1120</v>
      </c>
      <c r="F7" s="77">
        <v>1120.0</v>
      </c>
      <c r="G7" s="77"/>
      <c r="H7" s="77"/>
      <c r="I7" s="77"/>
      <c r="J7" s="68" t="s">
        <v>29</v>
      </c>
      <c r="K7" s="68" t="s">
        <v>333</v>
      </c>
    </row>
    <row r="8" ht="15.75" customHeight="1">
      <c r="A8" s="102">
        <f t="shared" si="1"/>
        <v>6</v>
      </c>
      <c r="B8" s="77" t="s">
        <v>266</v>
      </c>
      <c r="C8" s="77" t="s">
        <v>85</v>
      </c>
      <c r="D8" s="77"/>
      <c r="E8" s="77">
        <f t="shared" si="2"/>
        <v>1120</v>
      </c>
      <c r="F8" s="77"/>
      <c r="G8" s="77">
        <v>1120.0</v>
      </c>
      <c r="H8" s="77"/>
      <c r="I8" s="77"/>
      <c r="J8" s="68" t="s">
        <v>29</v>
      </c>
      <c r="K8" s="68" t="s">
        <v>333</v>
      </c>
    </row>
    <row r="9" ht="15.75" customHeight="1">
      <c r="A9" s="102">
        <f t="shared" si="1"/>
        <v>8</v>
      </c>
      <c r="B9" s="96" t="s">
        <v>176</v>
      </c>
      <c r="C9" s="96" t="s">
        <v>74</v>
      </c>
      <c r="D9" s="77"/>
      <c r="E9" s="77">
        <f t="shared" si="2"/>
        <v>880</v>
      </c>
      <c r="F9" s="77">
        <v>880.0</v>
      </c>
      <c r="G9" s="77"/>
      <c r="H9" s="77"/>
      <c r="I9" s="77"/>
      <c r="J9" s="68" t="s">
        <v>29</v>
      </c>
      <c r="K9" s="68" t="s">
        <v>333</v>
      </c>
    </row>
    <row r="10" ht="15.75" customHeight="1">
      <c r="A10" s="102">
        <f t="shared" si="1"/>
        <v>8</v>
      </c>
      <c r="B10" s="77" t="s">
        <v>177</v>
      </c>
      <c r="C10" s="77" t="s">
        <v>78</v>
      </c>
      <c r="D10" s="77"/>
      <c r="E10" s="77">
        <f t="shared" si="2"/>
        <v>880</v>
      </c>
      <c r="F10" s="77">
        <v>880.0</v>
      </c>
      <c r="G10" s="77"/>
      <c r="H10" s="77"/>
      <c r="I10" s="77"/>
      <c r="J10" s="68" t="s">
        <v>29</v>
      </c>
      <c r="K10" s="68" t="s">
        <v>333</v>
      </c>
    </row>
    <row r="11" ht="15.75" customHeight="1">
      <c r="A11" s="102">
        <f t="shared" si="1"/>
        <v>8</v>
      </c>
      <c r="B11" s="77" t="s">
        <v>179</v>
      </c>
      <c r="C11" s="77" t="s">
        <v>74</v>
      </c>
      <c r="D11" s="77"/>
      <c r="E11" s="77">
        <f t="shared" si="2"/>
        <v>880</v>
      </c>
      <c r="F11" s="77">
        <v>880.0</v>
      </c>
      <c r="G11" s="77"/>
      <c r="H11" s="77"/>
      <c r="I11" s="77"/>
      <c r="J11" s="68" t="s">
        <v>29</v>
      </c>
      <c r="K11" s="68" t="s">
        <v>333</v>
      </c>
    </row>
    <row r="12" ht="15.75" customHeight="1">
      <c r="A12" s="102">
        <f t="shared" si="1"/>
        <v>8</v>
      </c>
      <c r="B12" s="53" t="s">
        <v>317</v>
      </c>
      <c r="C12" s="53" t="s">
        <v>87</v>
      </c>
      <c r="D12" s="77"/>
      <c r="E12" s="77">
        <f t="shared" si="2"/>
        <v>880</v>
      </c>
      <c r="F12" s="77"/>
      <c r="G12" s="77"/>
      <c r="H12" s="77">
        <v>880.0</v>
      </c>
      <c r="I12" s="77"/>
      <c r="J12" s="68" t="s">
        <v>35</v>
      </c>
      <c r="K12" s="68" t="s">
        <v>333</v>
      </c>
    </row>
    <row r="13" ht="15.75" customHeight="1">
      <c r="A13" s="102">
        <f t="shared" si="1"/>
        <v>8</v>
      </c>
      <c r="B13" s="53" t="s">
        <v>298</v>
      </c>
      <c r="C13" s="53" t="s">
        <v>87</v>
      </c>
      <c r="D13" s="77"/>
      <c r="E13" s="77">
        <f t="shared" si="2"/>
        <v>880</v>
      </c>
      <c r="F13" s="77"/>
      <c r="G13" s="77"/>
      <c r="H13" s="77">
        <v>880.0</v>
      </c>
      <c r="I13" s="77"/>
      <c r="J13" s="68" t="s">
        <v>350</v>
      </c>
      <c r="K13" s="68" t="s">
        <v>333</v>
      </c>
    </row>
  </sheetData>
  <autoFilter ref="$A$1:$K$1">
    <sortState ref="A1:K1">
      <sortCondition ref="A1"/>
    </sortState>
  </autoFilter>
  <printOptions/>
  <pageMargins bottom="0.7875" footer="0.0" header="0.0" left="0.511806" right="0.511806" top="0.7875"/>
  <pageSetup paperSize="9"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7.43"/>
    <col customWidth="1" min="3" max="3" width="20.0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75" customHeight="1">
      <c r="A2" s="89">
        <f>_xlfn.RANK.EQ(E2,$E$2:$E$49)</f>
        <v>1</v>
      </c>
      <c r="B2" s="55" t="s">
        <v>104</v>
      </c>
      <c r="C2" s="55" t="s">
        <v>347</v>
      </c>
      <c r="D2" s="80"/>
      <c r="E2" s="103">
        <f>SUM(F2:I2)</f>
        <v>3200</v>
      </c>
      <c r="F2" s="103">
        <v>1600.0</v>
      </c>
      <c r="G2" s="103">
        <v>1600.0</v>
      </c>
      <c r="H2" s="103"/>
      <c r="I2" s="103"/>
      <c r="J2" s="68" t="s">
        <v>30</v>
      </c>
      <c r="K2" s="68" t="s">
        <v>334</v>
      </c>
    </row>
    <row r="3" ht="15.75" customHeight="1">
      <c r="A3" s="17"/>
      <c r="B3" s="55" t="s">
        <v>97</v>
      </c>
      <c r="C3" s="55" t="s">
        <v>347</v>
      </c>
      <c r="D3" s="80"/>
      <c r="E3" s="91"/>
      <c r="F3" s="91"/>
      <c r="G3" s="91"/>
      <c r="H3" s="91"/>
      <c r="I3" s="91"/>
      <c r="J3" s="68" t="s">
        <v>30</v>
      </c>
      <c r="K3" s="68" t="s">
        <v>334</v>
      </c>
    </row>
    <row r="4" ht="15.75" customHeight="1">
      <c r="A4" s="89">
        <f>_xlfn.RANK.EQ(E4,$E$2:$E$49)</f>
        <v>3</v>
      </c>
      <c r="B4" s="53" t="s">
        <v>101</v>
      </c>
      <c r="C4" s="53" t="s">
        <v>85</v>
      </c>
      <c r="D4" s="80"/>
      <c r="E4" s="103">
        <f>SUM(F4:I4)</f>
        <v>2480</v>
      </c>
      <c r="F4" s="103">
        <v>1120.0</v>
      </c>
      <c r="G4" s="103">
        <v>1360.0</v>
      </c>
      <c r="H4" s="103"/>
      <c r="I4" s="103"/>
      <c r="J4" s="68" t="s">
        <v>30</v>
      </c>
      <c r="K4" s="68" t="s">
        <v>334</v>
      </c>
    </row>
    <row r="5" ht="15.75" customHeight="1">
      <c r="A5" s="17"/>
      <c r="B5" s="53" t="s">
        <v>113</v>
      </c>
      <c r="C5" s="53" t="s">
        <v>85</v>
      </c>
      <c r="D5" s="80"/>
      <c r="E5" s="91"/>
      <c r="F5" s="91"/>
      <c r="G5" s="91"/>
      <c r="H5" s="91"/>
      <c r="I5" s="91"/>
      <c r="J5" s="68" t="s">
        <v>30</v>
      </c>
      <c r="K5" s="68" t="s">
        <v>334</v>
      </c>
    </row>
    <row r="6" ht="15.75" customHeight="1">
      <c r="A6" s="90">
        <f>_xlfn.RANK.EQ(E6,$E$2:$E$49)</f>
        <v>10</v>
      </c>
      <c r="B6" s="77" t="s">
        <v>110</v>
      </c>
      <c r="C6" s="77" t="s">
        <v>67</v>
      </c>
      <c r="D6" s="77"/>
      <c r="E6" s="103">
        <f>SUM(F6:I6)</f>
        <v>1360</v>
      </c>
      <c r="F6" s="103">
        <v>1360.0</v>
      </c>
      <c r="G6" s="103"/>
      <c r="H6" s="103"/>
      <c r="I6" s="103"/>
      <c r="J6" s="68" t="s">
        <v>30</v>
      </c>
      <c r="K6" s="68" t="s">
        <v>334</v>
      </c>
    </row>
    <row r="7" ht="15.75" customHeight="1">
      <c r="A7" s="91"/>
      <c r="B7" s="77" t="s">
        <v>98</v>
      </c>
      <c r="C7" s="77" t="s">
        <v>67</v>
      </c>
      <c r="D7" s="77"/>
      <c r="E7" s="91"/>
      <c r="F7" s="91"/>
      <c r="G7" s="91"/>
      <c r="H7" s="91"/>
      <c r="I7" s="91"/>
      <c r="J7" s="68" t="s">
        <v>30</v>
      </c>
      <c r="K7" s="68" t="s">
        <v>334</v>
      </c>
    </row>
    <row r="8" ht="15.75" customHeight="1">
      <c r="A8" s="90">
        <f>_xlfn.RANK.EQ(E8,$E$2:$E$49)</f>
        <v>12</v>
      </c>
      <c r="B8" s="77" t="s">
        <v>107</v>
      </c>
      <c r="C8" s="77" t="s">
        <v>74</v>
      </c>
      <c r="D8" s="77"/>
      <c r="E8" s="103">
        <f>SUM(F8:I8)</f>
        <v>1120</v>
      </c>
      <c r="F8" s="103">
        <v>1120.0</v>
      </c>
      <c r="G8" s="103"/>
      <c r="H8" s="103"/>
      <c r="I8" s="103"/>
      <c r="J8" s="68" t="s">
        <v>30</v>
      </c>
      <c r="K8" s="68" t="s">
        <v>334</v>
      </c>
    </row>
    <row r="9" ht="15.75" customHeight="1">
      <c r="A9" s="91"/>
      <c r="B9" s="77" t="s">
        <v>100</v>
      </c>
      <c r="C9" s="77" t="s">
        <v>74</v>
      </c>
      <c r="D9" s="77"/>
      <c r="E9" s="91"/>
      <c r="F9" s="91"/>
      <c r="G9" s="91"/>
      <c r="H9" s="91"/>
      <c r="I9" s="91"/>
      <c r="J9" s="68" t="s">
        <v>30</v>
      </c>
      <c r="K9" s="68" t="s">
        <v>334</v>
      </c>
    </row>
    <row r="10" ht="15.75" customHeight="1">
      <c r="A10" s="90">
        <f>_xlfn.RANK.EQ(E10,$E$2:$E$49)</f>
        <v>2</v>
      </c>
      <c r="B10" s="77" t="s">
        <v>103</v>
      </c>
      <c r="C10" s="77" t="s">
        <v>74</v>
      </c>
      <c r="D10" s="77"/>
      <c r="E10" s="103">
        <f>SUM(F10:I10)</f>
        <v>2880</v>
      </c>
      <c r="F10" s="103">
        <v>880.0</v>
      </c>
      <c r="G10" s="103">
        <v>1120.0</v>
      </c>
      <c r="H10" s="103">
        <v>880.0</v>
      </c>
      <c r="I10" s="103"/>
      <c r="J10" s="68" t="s">
        <v>30</v>
      </c>
      <c r="K10" s="68" t="s">
        <v>334</v>
      </c>
    </row>
    <row r="11" ht="15.75" customHeight="1">
      <c r="A11" s="91"/>
      <c r="B11" s="77" t="s">
        <v>106</v>
      </c>
      <c r="C11" s="77" t="s">
        <v>74</v>
      </c>
      <c r="D11" s="77"/>
      <c r="E11" s="91"/>
      <c r="F11" s="91"/>
      <c r="G11" s="91"/>
      <c r="H11" s="91"/>
      <c r="I11" s="91"/>
      <c r="J11" s="68" t="s">
        <v>30</v>
      </c>
      <c r="K11" s="68" t="s">
        <v>334</v>
      </c>
    </row>
    <row r="12" ht="15.75" customHeight="1">
      <c r="A12" s="90">
        <f>_xlfn.RANK.EQ(E12,$E$2:$E$49)</f>
        <v>5</v>
      </c>
      <c r="B12" s="77" t="s">
        <v>123</v>
      </c>
      <c r="C12" s="77" t="s">
        <v>87</v>
      </c>
      <c r="D12" s="77"/>
      <c r="E12" s="103">
        <f>SUM(F12:I12)</f>
        <v>1760</v>
      </c>
      <c r="F12" s="103">
        <v>880.0</v>
      </c>
      <c r="G12" s="103">
        <v>880.0</v>
      </c>
      <c r="H12" s="103"/>
      <c r="I12" s="103"/>
      <c r="J12" s="68" t="s">
        <v>30</v>
      </c>
      <c r="K12" s="68" t="s">
        <v>334</v>
      </c>
    </row>
    <row r="13" ht="15.75" customHeight="1">
      <c r="A13" s="91"/>
      <c r="B13" s="77" t="s">
        <v>102</v>
      </c>
      <c r="C13" s="77" t="s">
        <v>87</v>
      </c>
      <c r="D13" s="77"/>
      <c r="E13" s="91"/>
      <c r="F13" s="91"/>
      <c r="G13" s="91"/>
      <c r="H13" s="91"/>
      <c r="I13" s="91"/>
      <c r="J13" s="68" t="s">
        <v>30</v>
      </c>
      <c r="K13" s="68" t="s">
        <v>334</v>
      </c>
    </row>
    <row r="14" ht="15.75" customHeight="1">
      <c r="A14" s="90">
        <f>_xlfn.RANK.EQ(E14,$E$2:$E$49)</f>
        <v>8</v>
      </c>
      <c r="B14" s="77" t="s">
        <v>118</v>
      </c>
      <c r="C14" s="77" t="s">
        <v>74</v>
      </c>
      <c r="D14" s="77"/>
      <c r="E14" s="103">
        <f>SUM(F14:I14)</f>
        <v>1520</v>
      </c>
      <c r="F14" s="103">
        <v>880.0</v>
      </c>
      <c r="G14" s="103">
        <v>640.0</v>
      </c>
      <c r="H14" s="103"/>
      <c r="I14" s="103"/>
      <c r="J14" s="68" t="s">
        <v>30</v>
      </c>
      <c r="K14" s="68" t="s">
        <v>334</v>
      </c>
    </row>
    <row r="15" ht="15.75" customHeight="1">
      <c r="A15" s="91"/>
      <c r="B15" s="77" t="s">
        <v>119</v>
      </c>
      <c r="C15" s="77" t="s">
        <v>74</v>
      </c>
      <c r="D15" s="77"/>
      <c r="E15" s="91"/>
      <c r="F15" s="91"/>
      <c r="G15" s="91"/>
      <c r="H15" s="91"/>
      <c r="I15" s="91"/>
      <c r="J15" s="68" t="s">
        <v>30</v>
      </c>
      <c r="K15" s="68" t="s">
        <v>334</v>
      </c>
    </row>
    <row r="16" ht="15.75" customHeight="1">
      <c r="A16" s="90">
        <f>_xlfn.RANK.EQ(E16,$E$2:$E$49)</f>
        <v>5</v>
      </c>
      <c r="B16" s="77" t="s">
        <v>122</v>
      </c>
      <c r="C16" s="77" t="s">
        <v>78</v>
      </c>
      <c r="D16" s="77"/>
      <c r="E16" s="103">
        <f>SUM(F16:I16)</f>
        <v>1760</v>
      </c>
      <c r="F16" s="103">
        <v>880.0</v>
      </c>
      <c r="G16" s="103">
        <v>880.0</v>
      </c>
      <c r="H16" s="103"/>
      <c r="I16" s="103"/>
      <c r="J16" s="68" t="s">
        <v>30</v>
      </c>
      <c r="K16" s="68" t="s">
        <v>334</v>
      </c>
    </row>
    <row r="17" ht="15.75" customHeight="1">
      <c r="A17" s="91"/>
      <c r="B17" s="77" t="s">
        <v>99</v>
      </c>
      <c r="C17" s="77" t="s">
        <v>78</v>
      </c>
      <c r="D17" s="77"/>
      <c r="E17" s="91"/>
      <c r="F17" s="91"/>
      <c r="G17" s="91"/>
      <c r="H17" s="91"/>
      <c r="I17" s="91"/>
      <c r="J17" s="68" t="s">
        <v>30</v>
      </c>
      <c r="K17" s="68" t="s">
        <v>334</v>
      </c>
    </row>
    <row r="18" ht="15.75" customHeight="1">
      <c r="A18" s="90">
        <f>_xlfn.RANK.EQ(E18,$E$2:$E$49)</f>
        <v>19</v>
      </c>
      <c r="B18" s="77" t="s">
        <v>89</v>
      </c>
      <c r="C18" s="77" t="s">
        <v>78</v>
      </c>
      <c r="D18" s="77"/>
      <c r="E18" s="103">
        <f>SUM(F18:I18)</f>
        <v>640</v>
      </c>
      <c r="F18" s="103">
        <v>640.0</v>
      </c>
      <c r="G18" s="103"/>
      <c r="H18" s="103"/>
      <c r="I18" s="103"/>
      <c r="J18" s="68" t="s">
        <v>30</v>
      </c>
      <c r="K18" s="68" t="s">
        <v>334</v>
      </c>
    </row>
    <row r="19" ht="15.75" customHeight="1">
      <c r="A19" s="91"/>
      <c r="B19" s="77" t="s">
        <v>126</v>
      </c>
      <c r="C19" s="77" t="s">
        <v>78</v>
      </c>
      <c r="D19" s="77"/>
      <c r="E19" s="91"/>
      <c r="F19" s="91"/>
      <c r="G19" s="91"/>
      <c r="H19" s="91"/>
      <c r="I19" s="91"/>
      <c r="J19" s="68" t="s">
        <v>30</v>
      </c>
      <c r="K19" s="68" t="s">
        <v>334</v>
      </c>
    </row>
    <row r="20" ht="15.75" customHeight="1">
      <c r="A20" s="90">
        <f>_xlfn.RANK.EQ(E20,$E$2:$E$49)</f>
        <v>4</v>
      </c>
      <c r="B20" s="77" t="s">
        <v>116</v>
      </c>
      <c r="C20" s="77" t="s">
        <v>67</v>
      </c>
      <c r="D20" s="77"/>
      <c r="E20" s="103">
        <f>SUM(F20:I20)</f>
        <v>2160</v>
      </c>
      <c r="F20" s="103">
        <v>640.0</v>
      </c>
      <c r="G20" s="103">
        <v>640.0</v>
      </c>
      <c r="H20" s="103">
        <v>880.0</v>
      </c>
      <c r="I20" s="103"/>
      <c r="J20" s="68" t="s">
        <v>30</v>
      </c>
      <c r="K20" s="68" t="s">
        <v>334</v>
      </c>
    </row>
    <row r="21" ht="15.75" customHeight="1">
      <c r="A21" s="91"/>
      <c r="B21" s="77" t="s">
        <v>109</v>
      </c>
      <c r="C21" s="77" t="s">
        <v>67</v>
      </c>
      <c r="D21" s="77"/>
      <c r="E21" s="91"/>
      <c r="F21" s="91"/>
      <c r="G21" s="91"/>
      <c r="H21" s="91"/>
      <c r="I21" s="91"/>
      <c r="J21" s="68" t="s">
        <v>30</v>
      </c>
      <c r="K21" s="68" t="s">
        <v>334</v>
      </c>
    </row>
    <row r="22" ht="15.75" customHeight="1">
      <c r="A22" s="90">
        <f>_xlfn.RANK.EQ(E22,$E$2:$E$49)</f>
        <v>8</v>
      </c>
      <c r="B22" s="77" t="s">
        <v>108</v>
      </c>
      <c r="C22" s="77" t="s">
        <v>83</v>
      </c>
      <c r="D22" s="77"/>
      <c r="E22" s="103">
        <f>SUM(F22:I22)</f>
        <v>1520</v>
      </c>
      <c r="F22" s="103">
        <v>640.0</v>
      </c>
      <c r="G22" s="103">
        <v>880.0</v>
      </c>
      <c r="H22" s="103"/>
      <c r="I22" s="103"/>
      <c r="J22" s="68" t="s">
        <v>30</v>
      </c>
      <c r="K22" s="68" t="s">
        <v>334</v>
      </c>
    </row>
    <row r="23" ht="15.75" customHeight="1">
      <c r="A23" s="91"/>
      <c r="B23" s="77" t="s">
        <v>124</v>
      </c>
      <c r="C23" s="77" t="s">
        <v>83</v>
      </c>
      <c r="D23" s="77"/>
      <c r="E23" s="91"/>
      <c r="F23" s="91"/>
      <c r="G23" s="91"/>
      <c r="H23" s="91"/>
      <c r="I23" s="91"/>
      <c r="J23" s="68" t="s">
        <v>30</v>
      </c>
      <c r="K23" s="68" t="s">
        <v>334</v>
      </c>
    </row>
    <row r="24" ht="15.75" customHeight="1">
      <c r="A24" s="90">
        <f>_xlfn.RANK.EQ(E24,$E$2:$E$49)</f>
        <v>19</v>
      </c>
      <c r="B24" s="77" t="s">
        <v>111</v>
      </c>
      <c r="C24" s="77" t="s">
        <v>78</v>
      </c>
      <c r="D24" s="77"/>
      <c r="E24" s="103">
        <f>SUM(F24:I24)</f>
        <v>640</v>
      </c>
      <c r="F24" s="103">
        <v>640.0</v>
      </c>
      <c r="G24" s="103"/>
      <c r="H24" s="103"/>
      <c r="I24" s="103"/>
      <c r="J24" s="68" t="s">
        <v>30</v>
      </c>
      <c r="K24" s="68" t="s">
        <v>334</v>
      </c>
    </row>
    <row r="25" ht="15.75" customHeight="1">
      <c r="A25" s="91"/>
      <c r="B25" s="77" t="s">
        <v>115</v>
      </c>
      <c r="C25" s="77" t="s">
        <v>78</v>
      </c>
      <c r="D25" s="77"/>
      <c r="E25" s="91"/>
      <c r="F25" s="91"/>
      <c r="G25" s="91"/>
      <c r="H25" s="91"/>
      <c r="I25" s="91"/>
      <c r="J25" s="68" t="s">
        <v>30</v>
      </c>
      <c r="K25" s="68" t="s">
        <v>334</v>
      </c>
    </row>
    <row r="26" ht="15.75" customHeight="1">
      <c r="A26" s="90">
        <f>_xlfn.RANK.EQ(E26,$E$2:$E$49)</f>
        <v>19</v>
      </c>
      <c r="B26" s="77" t="s">
        <v>125</v>
      </c>
      <c r="C26" s="77" t="s">
        <v>87</v>
      </c>
      <c r="D26" s="77"/>
      <c r="E26" s="103">
        <f>SUM(F26:I26)</f>
        <v>640</v>
      </c>
      <c r="F26" s="103">
        <v>640.0</v>
      </c>
      <c r="G26" s="103"/>
      <c r="H26" s="103"/>
      <c r="I26" s="103"/>
      <c r="J26" s="68" t="s">
        <v>30</v>
      </c>
      <c r="K26" s="68" t="s">
        <v>334</v>
      </c>
    </row>
    <row r="27" ht="15.75" customHeight="1">
      <c r="A27" s="91"/>
      <c r="B27" s="77" t="s">
        <v>121</v>
      </c>
      <c r="C27" s="77" t="s">
        <v>87</v>
      </c>
      <c r="D27" s="77"/>
      <c r="E27" s="91"/>
      <c r="F27" s="91"/>
      <c r="G27" s="91"/>
      <c r="H27" s="91"/>
      <c r="I27" s="91"/>
      <c r="J27" s="68" t="s">
        <v>30</v>
      </c>
      <c r="K27" s="68" t="s">
        <v>334</v>
      </c>
    </row>
    <row r="28" ht="15.75" customHeight="1">
      <c r="A28" s="90">
        <f>_xlfn.RANK.EQ(E28,$E$2:$E$49)</f>
        <v>19</v>
      </c>
      <c r="B28" s="77" t="s">
        <v>80</v>
      </c>
      <c r="C28" s="77" t="s">
        <v>74</v>
      </c>
      <c r="D28" s="77"/>
      <c r="E28" s="103">
        <f>SUM(F28:I28)</f>
        <v>640</v>
      </c>
      <c r="F28" s="103">
        <v>640.0</v>
      </c>
      <c r="G28" s="103"/>
      <c r="H28" s="103"/>
      <c r="I28" s="103"/>
      <c r="J28" s="68" t="s">
        <v>30</v>
      </c>
      <c r="K28" s="68" t="s">
        <v>334</v>
      </c>
    </row>
    <row r="29" ht="15.75" customHeight="1">
      <c r="A29" s="91"/>
      <c r="B29" s="77" t="s">
        <v>112</v>
      </c>
      <c r="C29" s="77" t="s">
        <v>74</v>
      </c>
      <c r="D29" s="77"/>
      <c r="E29" s="91"/>
      <c r="F29" s="91"/>
      <c r="G29" s="91"/>
      <c r="H29" s="91"/>
      <c r="I29" s="91"/>
      <c r="J29" s="68" t="s">
        <v>30</v>
      </c>
      <c r="K29" s="68" t="s">
        <v>334</v>
      </c>
    </row>
    <row r="30" ht="15.75" customHeight="1">
      <c r="A30" s="90">
        <f>_xlfn.RANK.EQ(E30,$E$2:$E$49)</f>
        <v>12</v>
      </c>
      <c r="B30" s="77" t="s">
        <v>110</v>
      </c>
      <c r="C30" s="77" t="s">
        <v>67</v>
      </c>
      <c r="D30" s="77"/>
      <c r="E30" s="103">
        <f>SUM(F30:I30)</f>
        <v>1120</v>
      </c>
      <c r="F30" s="103"/>
      <c r="G30" s="103">
        <v>1120.0</v>
      </c>
      <c r="H30" s="103"/>
      <c r="I30" s="103"/>
      <c r="J30" s="68" t="s">
        <v>30</v>
      </c>
      <c r="K30" s="68" t="s">
        <v>334</v>
      </c>
    </row>
    <row r="31" ht="15.75" customHeight="1">
      <c r="A31" s="91"/>
      <c r="B31" s="77" t="s">
        <v>117</v>
      </c>
      <c r="C31" s="77" t="s">
        <v>67</v>
      </c>
      <c r="D31" s="77"/>
      <c r="E31" s="91"/>
      <c r="F31" s="91"/>
      <c r="G31" s="91"/>
      <c r="H31" s="91"/>
      <c r="I31" s="91"/>
      <c r="J31" s="68" t="s">
        <v>30</v>
      </c>
      <c r="K31" s="68" t="s">
        <v>334</v>
      </c>
    </row>
    <row r="32" ht="15.75" customHeight="1">
      <c r="A32" s="90">
        <f>_xlfn.RANK.EQ(E32,$E$2:$E$49)</f>
        <v>16</v>
      </c>
      <c r="B32" s="77" t="s">
        <v>261</v>
      </c>
      <c r="C32" s="77" t="s">
        <v>83</v>
      </c>
      <c r="D32" s="77"/>
      <c r="E32" s="103">
        <f>SUM(F32:I32)</f>
        <v>880</v>
      </c>
      <c r="F32" s="103"/>
      <c r="G32" s="103">
        <v>880.0</v>
      </c>
      <c r="H32" s="103"/>
      <c r="I32" s="103"/>
      <c r="J32" s="68" t="s">
        <v>30</v>
      </c>
      <c r="K32" s="68" t="s">
        <v>334</v>
      </c>
    </row>
    <row r="33" ht="15.75" customHeight="1">
      <c r="A33" s="91"/>
      <c r="B33" s="77" t="s">
        <v>262</v>
      </c>
      <c r="C33" s="77" t="s">
        <v>83</v>
      </c>
      <c r="D33" s="77"/>
      <c r="E33" s="91"/>
      <c r="F33" s="91"/>
      <c r="G33" s="91"/>
      <c r="H33" s="91"/>
      <c r="I33" s="91"/>
      <c r="J33" s="68" t="s">
        <v>30</v>
      </c>
      <c r="K33" s="68" t="s">
        <v>334</v>
      </c>
    </row>
    <row r="34" ht="15.75" customHeight="1">
      <c r="A34" s="90">
        <f>_xlfn.RANK.EQ(E34,$E$2:$E$49)</f>
        <v>19</v>
      </c>
      <c r="B34" s="77" t="s">
        <v>104</v>
      </c>
      <c r="C34" s="77" t="s">
        <v>67</v>
      </c>
      <c r="D34" s="77"/>
      <c r="E34" s="103">
        <f>SUM(F34:I34)</f>
        <v>640</v>
      </c>
      <c r="F34" s="103"/>
      <c r="G34" s="103">
        <v>640.0</v>
      </c>
      <c r="H34" s="103"/>
      <c r="I34" s="103"/>
      <c r="J34" s="68" t="s">
        <v>30</v>
      </c>
      <c r="K34" s="68" t="s">
        <v>334</v>
      </c>
    </row>
    <row r="35" ht="15.75" customHeight="1">
      <c r="A35" s="91"/>
      <c r="B35" s="77" t="s">
        <v>263</v>
      </c>
      <c r="C35" s="77" t="s">
        <v>87</v>
      </c>
      <c r="D35" s="77"/>
      <c r="E35" s="91"/>
      <c r="F35" s="91"/>
      <c r="G35" s="91"/>
      <c r="H35" s="91"/>
      <c r="I35" s="91"/>
      <c r="J35" s="68" t="s">
        <v>30</v>
      </c>
      <c r="K35" s="68" t="s">
        <v>334</v>
      </c>
    </row>
    <row r="36" ht="15.75" customHeight="1">
      <c r="A36" s="90">
        <f>_xlfn.RANK.EQ(E36,$E$2:$E$49)</f>
        <v>7</v>
      </c>
      <c r="B36" s="53" t="s">
        <v>98</v>
      </c>
      <c r="C36" s="53" t="s">
        <v>67</v>
      </c>
      <c r="D36" s="77"/>
      <c r="E36" s="103">
        <f>SUM(F36:I36)</f>
        <v>1600</v>
      </c>
      <c r="F36" s="103"/>
      <c r="G36" s="103"/>
      <c r="H36" s="103">
        <v>1600.0</v>
      </c>
      <c r="I36" s="103"/>
      <c r="J36" s="68" t="s">
        <v>30</v>
      </c>
      <c r="K36" s="68" t="s">
        <v>334</v>
      </c>
    </row>
    <row r="37" ht="15.75" customHeight="1">
      <c r="A37" s="91"/>
      <c r="B37" s="53" t="s">
        <v>97</v>
      </c>
      <c r="C37" s="53" t="s">
        <v>67</v>
      </c>
      <c r="D37" s="77"/>
      <c r="E37" s="91"/>
      <c r="F37" s="91"/>
      <c r="G37" s="91"/>
      <c r="H37" s="91"/>
      <c r="I37" s="91"/>
      <c r="J37" s="68" t="s">
        <v>30</v>
      </c>
      <c r="K37" s="68" t="s">
        <v>334</v>
      </c>
    </row>
    <row r="38" ht="15.75" customHeight="1">
      <c r="A38" s="90">
        <f>_xlfn.RANK.EQ(E38,$E$2:$E$49)</f>
        <v>10</v>
      </c>
      <c r="B38" s="53" t="s">
        <v>122</v>
      </c>
      <c r="C38" s="53" t="s">
        <v>78</v>
      </c>
      <c r="D38" s="77"/>
      <c r="E38" s="103">
        <f>SUM(F38:I38)</f>
        <v>1360</v>
      </c>
      <c r="F38" s="103"/>
      <c r="G38" s="103"/>
      <c r="H38" s="103">
        <v>1360.0</v>
      </c>
      <c r="I38" s="103"/>
      <c r="J38" s="68" t="s">
        <v>30</v>
      </c>
      <c r="K38" s="68" t="s">
        <v>334</v>
      </c>
    </row>
    <row r="39" ht="15.75" customHeight="1">
      <c r="A39" s="91"/>
      <c r="B39" s="53" t="s">
        <v>113</v>
      </c>
      <c r="C39" s="53" t="s">
        <v>85</v>
      </c>
      <c r="D39" s="77"/>
      <c r="E39" s="91"/>
      <c r="F39" s="91"/>
      <c r="G39" s="91"/>
      <c r="H39" s="91"/>
      <c r="I39" s="91"/>
      <c r="J39" s="68" t="s">
        <v>30</v>
      </c>
      <c r="K39" s="68" t="s">
        <v>334</v>
      </c>
    </row>
    <row r="40" ht="15.75" customHeight="1">
      <c r="A40" s="90">
        <f>_xlfn.RANK.EQ(E40,$E$2:$E$49)</f>
        <v>12</v>
      </c>
      <c r="B40" s="53" t="s">
        <v>110</v>
      </c>
      <c r="C40" s="53" t="s">
        <v>67</v>
      </c>
      <c r="D40" s="77"/>
      <c r="E40" s="103">
        <f>SUM(F40:I40)</f>
        <v>1120</v>
      </c>
      <c r="F40" s="103"/>
      <c r="G40" s="103"/>
      <c r="H40" s="103">
        <v>1120.0</v>
      </c>
      <c r="I40" s="103"/>
      <c r="J40" s="68" t="s">
        <v>30</v>
      </c>
      <c r="K40" s="68" t="s">
        <v>334</v>
      </c>
    </row>
    <row r="41" ht="15.75" customHeight="1">
      <c r="A41" s="91"/>
      <c r="B41" s="53" t="s">
        <v>99</v>
      </c>
      <c r="C41" s="53" t="s">
        <v>78</v>
      </c>
      <c r="D41" s="77"/>
      <c r="E41" s="91"/>
      <c r="F41" s="91"/>
      <c r="G41" s="91"/>
      <c r="H41" s="91"/>
      <c r="I41" s="91"/>
      <c r="J41" s="68" t="s">
        <v>30</v>
      </c>
      <c r="K41" s="68" t="s">
        <v>334</v>
      </c>
    </row>
    <row r="42" ht="15.75" customHeight="1">
      <c r="A42" s="90">
        <f>_xlfn.RANK.EQ(E42,$E$2:$E$49)</f>
        <v>12</v>
      </c>
      <c r="B42" s="53" t="s">
        <v>123</v>
      </c>
      <c r="C42" s="53" t="s">
        <v>87</v>
      </c>
      <c r="D42" s="77"/>
      <c r="E42" s="103">
        <f>SUM(F42:I42)</f>
        <v>1120</v>
      </c>
      <c r="F42" s="103"/>
      <c r="G42" s="103"/>
      <c r="H42" s="103">
        <v>1120.0</v>
      </c>
      <c r="I42" s="103"/>
      <c r="J42" s="68" t="s">
        <v>30</v>
      </c>
      <c r="K42" s="68" t="s">
        <v>334</v>
      </c>
    </row>
    <row r="43" ht="15.75" customHeight="1">
      <c r="A43" s="91"/>
      <c r="B43" s="53" t="s">
        <v>263</v>
      </c>
      <c r="C43" s="53" t="s">
        <v>87</v>
      </c>
      <c r="D43" s="77"/>
      <c r="E43" s="91"/>
      <c r="F43" s="91"/>
      <c r="G43" s="91"/>
      <c r="H43" s="91"/>
      <c r="I43" s="91"/>
      <c r="J43" s="68" t="s">
        <v>30</v>
      </c>
      <c r="K43" s="68" t="s">
        <v>334</v>
      </c>
    </row>
    <row r="44" ht="15.75" customHeight="1">
      <c r="A44" s="90">
        <f>_xlfn.RANK.EQ(E44,$E$2:$E$49)</f>
        <v>16</v>
      </c>
      <c r="B44" s="53" t="s">
        <v>101</v>
      </c>
      <c r="C44" s="53" t="s">
        <v>74</v>
      </c>
      <c r="D44" s="77"/>
      <c r="E44" s="103">
        <f>SUM(F44:I44)</f>
        <v>880</v>
      </c>
      <c r="F44" s="103"/>
      <c r="G44" s="103"/>
      <c r="H44" s="103">
        <v>880.0</v>
      </c>
      <c r="I44" s="103"/>
      <c r="J44" s="68" t="s">
        <v>30</v>
      </c>
      <c r="K44" s="68" t="s">
        <v>334</v>
      </c>
    </row>
    <row r="45" ht="15.75" customHeight="1">
      <c r="A45" s="91"/>
      <c r="B45" s="53" t="s">
        <v>100</v>
      </c>
      <c r="C45" s="53" t="s">
        <v>74</v>
      </c>
      <c r="D45" s="77"/>
      <c r="E45" s="91"/>
      <c r="F45" s="91"/>
      <c r="G45" s="91"/>
      <c r="H45" s="91"/>
      <c r="I45" s="91"/>
      <c r="J45" s="68" t="s">
        <v>30</v>
      </c>
      <c r="K45" s="68" t="s">
        <v>334</v>
      </c>
    </row>
    <row r="46" ht="15.75" customHeight="1">
      <c r="A46" s="90">
        <f>_xlfn.RANK.EQ(E46,$E$2:$E$49)</f>
        <v>16</v>
      </c>
      <c r="B46" s="53" t="s">
        <v>117</v>
      </c>
      <c r="C46" s="53" t="s">
        <v>67</v>
      </c>
      <c r="D46" s="77"/>
      <c r="E46" s="103">
        <f>SUM(F46:I46)</f>
        <v>880</v>
      </c>
      <c r="F46" s="103"/>
      <c r="G46" s="103"/>
      <c r="H46" s="103">
        <v>880.0</v>
      </c>
      <c r="I46" s="103"/>
      <c r="J46" s="68" t="s">
        <v>30</v>
      </c>
      <c r="K46" s="68" t="s">
        <v>334</v>
      </c>
    </row>
    <row r="47" ht="15.75" customHeight="1">
      <c r="A47" s="91"/>
      <c r="B47" s="53" t="s">
        <v>102</v>
      </c>
      <c r="C47" s="53" t="s">
        <v>87</v>
      </c>
      <c r="D47" s="77"/>
      <c r="E47" s="91"/>
      <c r="F47" s="91"/>
      <c r="G47" s="91"/>
      <c r="H47" s="91"/>
      <c r="I47" s="91"/>
      <c r="J47" s="68" t="s">
        <v>30</v>
      </c>
      <c r="K47" s="68" t="s">
        <v>334</v>
      </c>
    </row>
    <row r="48" ht="15.75" customHeight="1">
      <c r="A48" s="90">
        <f>_xlfn.RANK.EQ(E48,$E$2:$E$49)</f>
        <v>19</v>
      </c>
      <c r="B48" s="53" t="s">
        <v>108</v>
      </c>
      <c r="C48" s="53" t="s">
        <v>83</v>
      </c>
      <c r="D48" s="77"/>
      <c r="E48" s="103">
        <f>SUM(F48:I48)</f>
        <v>640</v>
      </c>
      <c r="F48" s="103"/>
      <c r="G48" s="103"/>
      <c r="H48" s="103">
        <v>640.0</v>
      </c>
      <c r="I48" s="103"/>
      <c r="J48" s="68" t="s">
        <v>30</v>
      </c>
      <c r="K48" s="68" t="s">
        <v>334</v>
      </c>
    </row>
    <row r="49" ht="15.75" customHeight="1">
      <c r="A49" s="91"/>
      <c r="B49" s="53" t="s">
        <v>262</v>
      </c>
      <c r="C49" s="53" t="s">
        <v>83</v>
      </c>
      <c r="D49" s="77"/>
      <c r="E49" s="91"/>
      <c r="F49" s="91"/>
      <c r="G49" s="91"/>
      <c r="H49" s="91"/>
      <c r="I49" s="91"/>
      <c r="J49" s="68" t="s">
        <v>30</v>
      </c>
      <c r="K49" s="68" t="s">
        <v>334</v>
      </c>
    </row>
  </sheetData>
  <mergeCells count="144">
    <mergeCell ref="H16:H17"/>
    <mergeCell ref="I16:I17"/>
    <mergeCell ref="F12:F13"/>
    <mergeCell ref="F14:F15"/>
    <mergeCell ref="G14:G15"/>
    <mergeCell ref="H14:H15"/>
    <mergeCell ref="I14:I15"/>
    <mergeCell ref="F16:F17"/>
    <mergeCell ref="G16:G17"/>
    <mergeCell ref="F20:F21"/>
    <mergeCell ref="F22:F23"/>
    <mergeCell ref="G22:G23"/>
    <mergeCell ref="H22:H23"/>
    <mergeCell ref="I22:I23"/>
    <mergeCell ref="F18:F19"/>
    <mergeCell ref="G18:G19"/>
    <mergeCell ref="H18:H19"/>
    <mergeCell ref="I18:I19"/>
    <mergeCell ref="G20:G21"/>
    <mergeCell ref="H20:H21"/>
    <mergeCell ref="I20:I21"/>
    <mergeCell ref="H26:H27"/>
    <mergeCell ref="I26:I27"/>
    <mergeCell ref="E24:E25"/>
    <mergeCell ref="F24:F25"/>
    <mergeCell ref="G24:G25"/>
    <mergeCell ref="H24:H25"/>
    <mergeCell ref="I24:I25"/>
    <mergeCell ref="F26:F27"/>
    <mergeCell ref="G26:G27"/>
    <mergeCell ref="G30:G31"/>
    <mergeCell ref="H30:H31"/>
    <mergeCell ref="E26:E27"/>
    <mergeCell ref="E28:E29"/>
    <mergeCell ref="F28:F29"/>
    <mergeCell ref="G28:G29"/>
    <mergeCell ref="H28:H29"/>
    <mergeCell ref="I28:I29"/>
    <mergeCell ref="F30:F31"/>
    <mergeCell ref="I30:I31"/>
    <mergeCell ref="A18:A19"/>
    <mergeCell ref="A20:A21"/>
    <mergeCell ref="A22:A23"/>
    <mergeCell ref="A24:A25"/>
    <mergeCell ref="A26:A27"/>
    <mergeCell ref="A28:A29"/>
    <mergeCell ref="A30:A31"/>
    <mergeCell ref="A46:A47"/>
    <mergeCell ref="A48:A49"/>
    <mergeCell ref="A32:A33"/>
    <mergeCell ref="A34:A35"/>
    <mergeCell ref="A36:A37"/>
    <mergeCell ref="A38:A39"/>
    <mergeCell ref="A40:A41"/>
    <mergeCell ref="A42:A43"/>
    <mergeCell ref="A44:A45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4:E5"/>
    <mergeCell ref="F4:F5"/>
    <mergeCell ref="E6:E7"/>
    <mergeCell ref="F6:F7"/>
    <mergeCell ref="E8:E9"/>
    <mergeCell ref="F8:F9"/>
    <mergeCell ref="F10:F11"/>
    <mergeCell ref="A4:A5"/>
    <mergeCell ref="A6:A7"/>
    <mergeCell ref="A8:A9"/>
    <mergeCell ref="A10:A11"/>
    <mergeCell ref="A12:A13"/>
    <mergeCell ref="A14:A15"/>
    <mergeCell ref="A16:A17"/>
    <mergeCell ref="E10:E11"/>
    <mergeCell ref="E12:E13"/>
    <mergeCell ref="E14:E15"/>
    <mergeCell ref="E16:E17"/>
    <mergeCell ref="E18:E19"/>
    <mergeCell ref="E20:E21"/>
    <mergeCell ref="E22:E23"/>
    <mergeCell ref="F34:F35"/>
    <mergeCell ref="G34:G35"/>
    <mergeCell ref="H34:H35"/>
    <mergeCell ref="I34:I35"/>
    <mergeCell ref="E30:E31"/>
    <mergeCell ref="E32:E33"/>
    <mergeCell ref="F32:F33"/>
    <mergeCell ref="G32:G33"/>
    <mergeCell ref="H32:H33"/>
    <mergeCell ref="I32:I33"/>
    <mergeCell ref="E34:E35"/>
    <mergeCell ref="G38:G39"/>
    <mergeCell ref="H38:H39"/>
    <mergeCell ref="E36:E37"/>
    <mergeCell ref="F36:F37"/>
    <mergeCell ref="G36:G37"/>
    <mergeCell ref="H36:H37"/>
    <mergeCell ref="I36:I37"/>
    <mergeCell ref="F38:F39"/>
    <mergeCell ref="I38:I39"/>
    <mergeCell ref="H42:H43"/>
    <mergeCell ref="I42:I43"/>
    <mergeCell ref="H44:H45"/>
    <mergeCell ref="I44:I45"/>
    <mergeCell ref="H46:H47"/>
    <mergeCell ref="I46:I47"/>
    <mergeCell ref="E38:E39"/>
    <mergeCell ref="E40:E41"/>
    <mergeCell ref="F40:F41"/>
    <mergeCell ref="G40:G41"/>
    <mergeCell ref="H40:H41"/>
    <mergeCell ref="I40:I41"/>
    <mergeCell ref="E42:E43"/>
    <mergeCell ref="F42:F43"/>
    <mergeCell ref="G42:G43"/>
    <mergeCell ref="E44:E45"/>
    <mergeCell ref="F44:F45"/>
    <mergeCell ref="G44:G45"/>
    <mergeCell ref="F46:F47"/>
    <mergeCell ref="G46:G47"/>
    <mergeCell ref="E46:E47"/>
    <mergeCell ref="E48:E49"/>
    <mergeCell ref="F48:F49"/>
    <mergeCell ref="G48:G49"/>
    <mergeCell ref="H48:H49"/>
    <mergeCell ref="I48:I49"/>
  </mergeCells>
  <printOptions/>
  <pageMargins bottom="0.7875" footer="0.0" header="0.0" left="0.511806" right="0.511806" top="0.7875"/>
  <pageSetup paperSize="9"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8.0"/>
    <col customWidth="1" min="3" max="3" width="18.14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75" customHeight="1">
      <c r="A2" s="90">
        <f>_xlfn.RANK.EQ(E2,$E$2:$E$15)</f>
        <v>1</v>
      </c>
      <c r="B2" s="77" t="s">
        <v>173</v>
      </c>
      <c r="C2" s="77" t="s">
        <v>67</v>
      </c>
      <c r="D2" s="77"/>
      <c r="E2" s="90">
        <f>SUM(F2:I2)</f>
        <v>4800</v>
      </c>
      <c r="F2" s="90">
        <v>1600.0</v>
      </c>
      <c r="G2" s="90">
        <v>1600.0</v>
      </c>
      <c r="H2" s="90">
        <v>1600.0</v>
      </c>
      <c r="I2" s="90"/>
      <c r="J2" s="68" t="s">
        <v>31</v>
      </c>
      <c r="K2" s="68" t="s">
        <v>334</v>
      </c>
    </row>
    <row r="3" ht="15.75" customHeight="1">
      <c r="A3" s="91"/>
      <c r="B3" s="77" t="s">
        <v>175</v>
      </c>
      <c r="C3" s="77" t="s">
        <v>67</v>
      </c>
      <c r="D3" s="77"/>
      <c r="E3" s="91"/>
      <c r="F3" s="91"/>
      <c r="G3" s="91"/>
      <c r="H3" s="91"/>
      <c r="I3" s="91"/>
      <c r="J3" s="68" t="s">
        <v>31</v>
      </c>
      <c r="K3" s="68" t="s">
        <v>334</v>
      </c>
    </row>
    <row r="4" ht="15.75" customHeight="1">
      <c r="A4" s="90">
        <f>_xlfn.RANK.EQ(E4,$E$2:$E$15)</f>
        <v>3</v>
      </c>
      <c r="B4" s="77" t="s">
        <v>172</v>
      </c>
      <c r="C4" s="77" t="s">
        <v>74</v>
      </c>
      <c r="D4" s="77"/>
      <c r="E4" s="90">
        <f>SUM(F4:I4)</f>
        <v>1360</v>
      </c>
      <c r="F4" s="90">
        <v>1360.0</v>
      </c>
      <c r="G4" s="90"/>
      <c r="H4" s="90"/>
      <c r="I4" s="90"/>
      <c r="J4" s="68" t="s">
        <v>31</v>
      </c>
      <c r="K4" s="68" t="s">
        <v>334</v>
      </c>
    </row>
    <row r="5" ht="15.75" customHeight="1">
      <c r="A5" s="91"/>
      <c r="B5" s="77" t="s">
        <v>176</v>
      </c>
      <c r="C5" s="77" t="s">
        <v>74</v>
      </c>
      <c r="D5" s="77"/>
      <c r="E5" s="91"/>
      <c r="F5" s="91"/>
      <c r="G5" s="91"/>
      <c r="H5" s="91"/>
      <c r="I5" s="91"/>
      <c r="J5" s="68" t="s">
        <v>31</v>
      </c>
      <c r="K5" s="68" t="s">
        <v>334</v>
      </c>
    </row>
    <row r="6" ht="15.75" customHeight="1">
      <c r="A6" s="90">
        <f>_xlfn.RANK.EQ(E6,$E$2:$E$15)</f>
        <v>4</v>
      </c>
      <c r="B6" s="77" t="s">
        <v>166</v>
      </c>
      <c r="C6" s="77" t="s">
        <v>87</v>
      </c>
      <c r="D6" s="77"/>
      <c r="E6" s="90">
        <f>SUM(F6:I6)</f>
        <v>1120</v>
      </c>
      <c r="F6" s="90">
        <v>1120.0</v>
      </c>
      <c r="G6" s="90"/>
      <c r="H6" s="90"/>
      <c r="I6" s="90"/>
      <c r="J6" s="68" t="s">
        <v>31</v>
      </c>
      <c r="K6" s="68" t="s">
        <v>334</v>
      </c>
    </row>
    <row r="7" ht="15.75" customHeight="1">
      <c r="A7" s="91"/>
      <c r="B7" s="77" t="s">
        <v>177</v>
      </c>
      <c r="C7" s="77" t="s">
        <v>78</v>
      </c>
      <c r="D7" s="77"/>
      <c r="E7" s="91"/>
      <c r="F7" s="91"/>
      <c r="G7" s="91"/>
      <c r="H7" s="91"/>
      <c r="I7" s="91"/>
      <c r="J7" s="68" t="s">
        <v>31</v>
      </c>
      <c r="K7" s="68" t="s">
        <v>334</v>
      </c>
    </row>
    <row r="8" ht="15.75" customHeight="1">
      <c r="A8" s="90">
        <f>_xlfn.RANK.EQ(E8,$E$2:$E$15)</f>
        <v>4</v>
      </c>
      <c r="B8" s="77" t="s">
        <v>178</v>
      </c>
      <c r="C8" s="77" t="s">
        <v>74</v>
      </c>
      <c r="D8" s="77"/>
      <c r="E8" s="90">
        <f>SUM(F8:I8)</f>
        <v>1120</v>
      </c>
      <c r="F8" s="90">
        <v>1120.0</v>
      </c>
      <c r="G8" s="90"/>
      <c r="H8" s="90"/>
      <c r="I8" s="90"/>
      <c r="J8" s="68" t="s">
        <v>31</v>
      </c>
      <c r="K8" s="68" t="s">
        <v>334</v>
      </c>
    </row>
    <row r="9" ht="15.75" customHeight="1">
      <c r="A9" s="91"/>
      <c r="B9" s="77" t="s">
        <v>179</v>
      </c>
      <c r="C9" s="77" t="s">
        <v>74</v>
      </c>
      <c r="D9" s="77"/>
      <c r="E9" s="91"/>
      <c r="F9" s="91"/>
      <c r="G9" s="91"/>
      <c r="H9" s="91"/>
      <c r="I9" s="91"/>
      <c r="J9" s="68" t="s">
        <v>31</v>
      </c>
      <c r="K9" s="68" t="s">
        <v>334</v>
      </c>
    </row>
    <row r="10" ht="15.75" customHeight="1">
      <c r="A10" s="90">
        <f>_xlfn.RANK.EQ(E10,$E$2:$E$15)</f>
        <v>7</v>
      </c>
      <c r="B10" s="77" t="s">
        <v>174</v>
      </c>
      <c r="C10" s="77" t="s">
        <v>74</v>
      </c>
      <c r="D10" s="77"/>
      <c r="E10" s="90">
        <f>SUM(F10:I10)</f>
        <v>880</v>
      </c>
      <c r="F10" s="90">
        <v>880.0</v>
      </c>
      <c r="G10" s="90"/>
      <c r="H10" s="90"/>
      <c r="I10" s="90"/>
      <c r="J10" s="68" t="s">
        <v>31</v>
      </c>
      <c r="K10" s="68" t="s">
        <v>334</v>
      </c>
    </row>
    <row r="11" ht="15.75" customHeight="1">
      <c r="A11" s="91"/>
      <c r="B11" s="77" t="s">
        <v>165</v>
      </c>
      <c r="C11" s="77" t="s">
        <v>74</v>
      </c>
      <c r="D11" s="77"/>
      <c r="E11" s="91"/>
      <c r="F11" s="91"/>
      <c r="G11" s="91"/>
      <c r="H11" s="91"/>
      <c r="I11" s="91"/>
      <c r="J11" s="68" t="s">
        <v>31</v>
      </c>
      <c r="K11" s="68" t="s">
        <v>334</v>
      </c>
    </row>
    <row r="12" ht="15.75" customHeight="1">
      <c r="A12" s="90">
        <f>_xlfn.RANK.EQ(E12,$E$2:$E$15)</f>
        <v>2</v>
      </c>
      <c r="B12" s="77" t="s">
        <v>172</v>
      </c>
      <c r="C12" s="77" t="s">
        <v>74</v>
      </c>
      <c r="D12" s="77"/>
      <c r="E12" s="90">
        <f>SUM(F12:I12)</f>
        <v>2720</v>
      </c>
      <c r="F12" s="90"/>
      <c r="G12" s="90">
        <v>1360.0</v>
      </c>
      <c r="H12" s="90">
        <v>1360.0</v>
      </c>
      <c r="I12" s="90"/>
      <c r="J12" s="68" t="s">
        <v>31</v>
      </c>
      <c r="K12" s="68" t="s">
        <v>334</v>
      </c>
    </row>
    <row r="13" ht="15.75" customHeight="1">
      <c r="A13" s="91"/>
      <c r="B13" s="77" t="s">
        <v>178</v>
      </c>
      <c r="C13" s="77" t="s">
        <v>74</v>
      </c>
      <c r="D13" s="77"/>
      <c r="E13" s="91"/>
      <c r="F13" s="91"/>
      <c r="G13" s="91"/>
      <c r="H13" s="91"/>
      <c r="I13" s="91"/>
      <c r="J13" s="68" t="s">
        <v>31</v>
      </c>
      <c r="K13" s="68" t="s">
        <v>334</v>
      </c>
    </row>
    <row r="14" ht="15.75" customHeight="1">
      <c r="A14" s="90">
        <f>_xlfn.RANK.EQ(E14,$E$2:$E$15)</f>
        <v>4</v>
      </c>
      <c r="B14" s="53" t="s">
        <v>298</v>
      </c>
      <c r="C14" s="53" t="s">
        <v>87</v>
      </c>
      <c r="D14" s="77"/>
      <c r="E14" s="90">
        <f>SUM(F14:I14)</f>
        <v>1120</v>
      </c>
      <c r="F14" s="90"/>
      <c r="G14" s="90"/>
      <c r="H14" s="90">
        <v>1120.0</v>
      </c>
      <c r="I14" s="90"/>
      <c r="J14" s="68" t="s">
        <v>31</v>
      </c>
      <c r="K14" s="68" t="s">
        <v>334</v>
      </c>
    </row>
    <row r="15" ht="15.75" customHeight="1">
      <c r="A15" s="91"/>
      <c r="B15" s="53" t="s">
        <v>267</v>
      </c>
      <c r="C15" s="53" t="s">
        <v>87</v>
      </c>
      <c r="D15" s="77"/>
      <c r="E15" s="91"/>
      <c r="F15" s="91"/>
      <c r="G15" s="91"/>
      <c r="H15" s="91"/>
      <c r="I15" s="91"/>
      <c r="J15" s="68" t="s">
        <v>31</v>
      </c>
      <c r="K15" s="68" t="s">
        <v>334</v>
      </c>
    </row>
  </sheetData>
  <mergeCells count="42">
    <mergeCell ref="A4:A5"/>
    <mergeCell ref="A6:A7"/>
    <mergeCell ref="A8:A9"/>
    <mergeCell ref="A10:A11"/>
    <mergeCell ref="A12:A13"/>
    <mergeCell ref="A14:A15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10:E11"/>
    <mergeCell ref="E12:E13"/>
    <mergeCell ref="E14:E15"/>
    <mergeCell ref="F12:F13"/>
    <mergeCell ref="F14:F15"/>
    <mergeCell ref="G14:G15"/>
    <mergeCell ref="H14:H15"/>
    <mergeCell ref="I14:I15"/>
    <mergeCell ref="E4:E5"/>
    <mergeCell ref="F4:F5"/>
    <mergeCell ref="E6:E7"/>
    <mergeCell ref="F6:F7"/>
    <mergeCell ref="E8:E9"/>
    <mergeCell ref="F8:F9"/>
    <mergeCell ref="F10:F11"/>
  </mergeCells>
  <printOptions/>
  <pageMargins bottom="0.7875" footer="0.0" header="0.0" left="0.511806" right="0.511806" top="0.7875"/>
  <pageSetup paperSize="9"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7.29"/>
    <col customWidth="1" min="3" max="3" width="20.43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75" customHeight="1">
      <c r="A2" s="103">
        <f>_xlfn.RANK.EQ(E2,$E$2:$E$35)</f>
        <v>5</v>
      </c>
      <c r="B2" s="77" t="s">
        <v>106</v>
      </c>
      <c r="C2" s="77" t="s">
        <v>74</v>
      </c>
      <c r="D2" s="77"/>
      <c r="E2" s="90">
        <f>SUM(F2:I2)</f>
        <v>1360</v>
      </c>
      <c r="F2" s="90">
        <v>1360.0</v>
      </c>
      <c r="G2" s="90"/>
      <c r="H2" s="90"/>
      <c r="I2" s="90"/>
      <c r="J2" s="68" t="s">
        <v>32</v>
      </c>
      <c r="K2" s="68" t="s">
        <v>334</v>
      </c>
    </row>
    <row r="3" ht="15.75" customHeight="1">
      <c r="A3" s="91"/>
      <c r="B3" s="86" t="s">
        <v>176</v>
      </c>
      <c r="C3" s="86" t="s">
        <v>74</v>
      </c>
      <c r="D3" s="77"/>
      <c r="E3" s="91"/>
      <c r="F3" s="91"/>
      <c r="G3" s="91"/>
      <c r="H3" s="91"/>
      <c r="I3" s="91"/>
      <c r="J3" s="68" t="s">
        <v>32</v>
      </c>
      <c r="K3" s="68" t="s">
        <v>334</v>
      </c>
    </row>
    <row r="4" ht="15.75" customHeight="1">
      <c r="A4" s="103">
        <f>_xlfn.RANK.EQ(E4,$E$2:$E$35)</f>
        <v>3</v>
      </c>
      <c r="B4" s="53" t="s">
        <v>103</v>
      </c>
      <c r="C4" s="53" t="s">
        <v>74</v>
      </c>
      <c r="D4" s="77"/>
      <c r="E4" s="90">
        <f>SUM(F4:I4)</f>
        <v>3360</v>
      </c>
      <c r="F4" s="90">
        <v>1120.0</v>
      </c>
      <c r="G4" s="90">
        <v>1120.0</v>
      </c>
      <c r="H4" s="90">
        <v>1120.0</v>
      </c>
      <c r="I4" s="90"/>
      <c r="J4" s="68" t="s">
        <v>32</v>
      </c>
      <c r="K4" s="68" t="s">
        <v>334</v>
      </c>
    </row>
    <row r="5" ht="15.75" customHeight="1">
      <c r="A5" s="91"/>
      <c r="B5" s="53" t="s">
        <v>172</v>
      </c>
      <c r="C5" s="53" t="s">
        <v>74</v>
      </c>
      <c r="D5" s="77"/>
      <c r="E5" s="91"/>
      <c r="F5" s="91"/>
      <c r="G5" s="91"/>
      <c r="H5" s="91"/>
      <c r="I5" s="91"/>
      <c r="J5" s="68" t="s">
        <v>32</v>
      </c>
      <c r="K5" s="68" t="s">
        <v>334</v>
      </c>
    </row>
    <row r="6" ht="15.75" customHeight="1">
      <c r="A6" s="103">
        <f>_xlfn.RANK.EQ(E6,$E$2:$E$35)</f>
        <v>1</v>
      </c>
      <c r="B6" s="82" t="s">
        <v>97</v>
      </c>
      <c r="C6" s="82" t="s">
        <v>67</v>
      </c>
      <c r="D6" s="77"/>
      <c r="E6" s="90">
        <f>SUM(F6:I6)</f>
        <v>4800</v>
      </c>
      <c r="F6" s="90">
        <v>1600.0</v>
      </c>
      <c r="G6" s="90">
        <v>1600.0</v>
      </c>
      <c r="H6" s="90">
        <v>1600.0</v>
      </c>
      <c r="I6" s="90"/>
      <c r="J6" s="68" t="s">
        <v>32</v>
      </c>
      <c r="K6" s="68" t="s">
        <v>334</v>
      </c>
    </row>
    <row r="7" ht="15.75" customHeight="1">
      <c r="A7" s="91"/>
      <c r="B7" s="77" t="s">
        <v>175</v>
      </c>
      <c r="C7" s="77" t="s">
        <v>67</v>
      </c>
      <c r="D7" s="77"/>
      <c r="E7" s="91"/>
      <c r="F7" s="91"/>
      <c r="G7" s="91"/>
      <c r="H7" s="91"/>
      <c r="I7" s="91"/>
      <c r="J7" s="68" t="s">
        <v>32</v>
      </c>
      <c r="K7" s="68" t="s">
        <v>334</v>
      </c>
    </row>
    <row r="8" ht="15.75" customHeight="1">
      <c r="A8" s="103">
        <f>_xlfn.RANK.EQ(E8,$E$2:$E$35)</f>
        <v>2</v>
      </c>
      <c r="B8" s="82" t="s">
        <v>110</v>
      </c>
      <c r="C8" s="82" t="s">
        <v>67</v>
      </c>
      <c r="D8" s="77"/>
      <c r="E8" s="90">
        <f>SUM(F8:I8)</f>
        <v>3840</v>
      </c>
      <c r="F8" s="90">
        <v>1120.0</v>
      </c>
      <c r="G8" s="90">
        <v>1360.0</v>
      </c>
      <c r="H8" s="90">
        <v>1360.0</v>
      </c>
      <c r="I8" s="90"/>
      <c r="J8" s="68" t="s">
        <v>32</v>
      </c>
      <c r="K8" s="68" t="s">
        <v>334</v>
      </c>
    </row>
    <row r="9" ht="15.75" customHeight="1">
      <c r="A9" s="91"/>
      <c r="B9" s="77" t="s">
        <v>173</v>
      </c>
      <c r="C9" s="77" t="s">
        <v>67</v>
      </c>
      <c r="D9" s="77"/>
      <c r="E9" s="91"/>
      <c r="F9" s="91"/>
      <c r="G9" s="91"/>
      <c r="H9" s="91"/>
      <c r="I9" s="91"/>
      <c r="J9" s="68" t="s">
        <v>32</v>
      </c>
      <c r="K9" s="68" t="s">
        <v>334</v>
      </c>
    </row>
    <row r="10" ht="15.75" customHeight="1">
      <c r="A10" s="103">
        <f>_xlfn.RANK.EQ(E10,$E$2:$E$35)</f>
        <v>7</v>
      </c>
      <c r="B10" s="82" t="s">
        <v>120</v>
      </c>
      <c r="C10" s="82" t="s">
        <v>85</v>
      </c>
      <c r="D10" s="77"/>
      <c r="E10" s="90">
        <f>SUM(F10:I10)</f>
        <v>880</v>
      </c>
      <c r="F10" s="90">
        <v>880.0</v>
      </c>
      <c r="G10" s="90"/>
      <c r="H10" s="90"/>
      <c r="I10" s="90"/>
      <c r="J10" s="68" t="s">
        <v>32</v>
      </c>
      <c r="K10" s="68" t="s">
        <v>334</v>
      </c>
    </row>
    <row r="11" ht="15.75" customHeight="1">
      <c r="A11" s="91"/>
      <c r="B11" s="77" t="s">
        <v>169</v>
      </c>
      <c r="C11" s="77" t="s">
        <v>85</v>
      </c>
      <c r="D11" s="77"/>
      <c r="E11" s="91"/>
      <c r="F11" s="91"/>
      <c r="G11" s="91"/>
      <c r="H11" s="91"/>
      <c r="I11" s="91"/>
      <c r="J11" s="68" t="s">
        <v>32</v>
      </c>
      <c r="K11" s="68" t="s">
        <v>334</v>
      </c>
    </row>
    <row r="12" ht="15.75" customHeight="1">
      <c r="A12" s="103">
        <f>_xlfn.RANK.EQ(E12,$E$2:$E$35)</f>
        <v>7</v>
      </c>
      <c r="B12" s="82" t="s">
        <v>100</v>
      </c>
      <c r="C12" s="82" t="s">
        <v>74</v>
      </c>
      <c r="D12" s="77"/>
      <c r="E12" s="90">
        <f>SUM(F12:I12)</f>
        <v>880</v>
      </c>
      <c r="F12" s="90">
        <v>880.0</v>
      </c>
      <c r="G12" s="90"/>
      <c r="H12" s="90"/>
      <c r="I12" s="90"/>
      <c r="J12" s="68" t="s">
        <v>32</v>
      </c>
      <c r="K12" s="68" t="s">
        <v>334</v>
      </c>
    </row>
    <row r="13" ht="15.75" customHeight="1">
      <c r="A13" s="91"/>
      <c r="B13" s="77" t="s">
        <v>178</v>
      </c>
      <c r="C13" s="77" t="s">
        <v>74</v>
      </c>
      <c r="D13" s="77"/>
      <c r="E13" s="91"/>
      <c r="F13" s="91"/>
      <c r="G13" s="91"/>
      <c r="H13" s="91"/>
      <c r="I13" s="91"/>
      <c r="J13" s="68" t="s">
        <v>32</v>
      </c>
      <c r="K13" s="68" t="s">
        <v>334</v>
      </c>
    </row>
    <row r="14" ht="15.75" customHeight="1">
      <c r="A14" s="103">
        <f>_xlfn.RANK.EQ(E14,$E$2:$E$35)</f>
        <v>7</v>
      </c>
      <c r="B14" s="82" t="s">
        <v>80</v>
      </c>
      <c r="C14" s="82" t="s">
        <v>74</v>
      </c>
      <c r="D14" s="77"/>
      <c r="E14" s="90">
        <f>SUM(F14:I14)</f>
        <v>880</v>
      </c>
      <c r="F14" s="90">
        <v>880.0</v>
      </c>
      <c r="G14" s="90"/>
      <c r="H14" s="90"/>
      <c r="I14" s="90"/>
      <c r="J14" s="68" t="s">
        <v>32</v>
      </c>
      <c r="K14" s="68" t="s">
        <v>334</v>
      </c>
    </row>
    <row r="15" ht="15.75" customHeight="1">
      <c r="A15" s="91"/>
      <c r="B15" s="77" t="s">
        <v>174</v>
      </c>
      <c r="C15" s="77" t="s">
        <v>74</v>
      </c>
      <c r="D15" s="77"/>
      <c r="E15" s="91"/>
      <c r="F15" s="91"/>
      <c r="G15" s="91"/>
      <c r="H15" s="91"/>
      <c r="I15" s="91"/>
      <c r="J15" s="68" t="s">
        <v>32</v>
      </c>
      <c r="K15" s="68" t="s">
        <v>334</v>
      </c>
    </row>
    <row r="16" ht="15.75" customHeight="1">
      <c r="A16" s="103">
        <f>_xlfn.RANK.EQ(E16,$E$2:$E$35)</f>
        <v>7</v>
      </c>
      <c r="B16" s="82" t="s">
        <v>107</v>
      </c>
      <c r="C16" s="82" t="s">
        <v>74</v>
      </c>
      <c r="D16" s="77"/>
      <c r="E16" s="90">
        <f>SUM(F16:I16)</f>
        <v>880</v>
      </c>
      <c r="F16" s="90">
        <v>880.0</v>
      </c>
      <c r="G16" s="90"/>
      <c r="H16" s="90"/>
      <c r="I16" s="90"/>
      <c r="J16" s="68" t="s">
        <v>32</v>
      </c>
      <c r="K16" s="68" t="s">
        <v>334</v>
      </c>
    </row>
    <row r="17" ht="15.75" customHeight="1">
      <c r="A17" s="91"/>
      <c r="B17" s="77" t="s">
        <v>179</v>
      </c>
      <c r="C17" s="77" t="s">
        <v>74</v>
      </c>
      <c r="D17" s="77"/>
      <c r="E17" s="91"/>
      <c r="F17" s="91"/>
      <c r="G17" s="91"/>
      <c r="H17" s="91"/>
      <c r="I17" s="91"/>
      <c r="J17" s="68" t="s">
        <v>32</v>
      </c>
      <c r="K17" s="68" t="s">
        <v>334</v>
      </c>
    </row>
    <row r="18" ht="15.75" customHeight="1">
      <c r="A18" s="103">
        <f>_xlfn.RANK.EQ(E18,$E$2:$E$35)</f>
        <v>6</v>
      </c>
      <c r="B18" s="82" t="s">
        <v>101</v>
      </c>
      <c r="C18" s="82" t="s">
        <v>74</v>
      </c>
      <c r="D18" s="77"/>
      <c r="E18" s="90">
        <f>SUM(F18:I18)</f>
        <v>1120</v>
      </c>
      <c r="F18" s="90"/>
      <c r="G18" s="90">
        <v>1120.0</v>
      </c>
      <c r="H18" s="90"/>
      <c r="I18" s="90"/>
      <c r="J18" s="68" t="s">
        <v>32</v>
      </c>
      <c r="K18" s="68" t="s">
        <v>334</v>
      </c>
    </row>
    <row r="19" ht="15.75" customHeight="1">
      <c r="A19" s="91"/>
      <c r="B19" s="77" t="s">
        <v>178</v>
      </c>
      <c r="C19" s="77" t="s">
        <v>74</v>
      </c>
      <c r="D19" s="77"/>
      <c r="E19" s="91"/>
      <c r="F19" s="91"/>
      <c r="G19" s="91"/>
      <c r="H19" s="91"/>
      <c r="I19" s="91"/>
      <c r="J19" s="68" t="s">
        <v>32</v>
      </c>
      <c r="K19" s="68" t="s">
        <v>334</v>
      </c>
    </row>
    <row r="20" ht="15.75" customHeight="1">
      <c r="A20" s="103">
        <f>_xlfn.RANK.EQ(E20,$E$2:$E$35)</f>
        <v>7</v>
      </c>
      <c r="B20" s="82" t="s">
        <v>263</v>
      </c>
      <c r="C20" s="82" t="s">
        <v>87</v>
      </c>
      <c r="D20" s="77"/>
      <c r="E20" s="90">
        <f>SUM(F20:I20)</f>
        <v>880</v>
      </c>
      <c r="F20" s="90"/>
      <c r="G20" s="90">
        <v>880.0</v>
      </c>
      <c r="H20" s="90"/>
      <c r="I20" s="90"/>
      <c r="J20" s="68" t="s">
        <v>32</v>
      </c>
      <c r="K20" s="68" t="s">
        <v>334</v>
      </c>
    </row>
    <row r="21" ht="15.75" customHeight="1">
      <c r="A21" s="91"/>
      <c r="B21" s="77" t="s">
        <v>267</v>
      </c>
      <c r="C21" s="77" t="s">
        <v>87</v>
      </c>
      <c r="D21" s="77"/>
      <c r="E21" s="91"/>
      <c r="F21" s="91"/>
      <c r="G21" s="91"/>
      <c r="H21" s="91"/>
      <c r="I21" s="91"/>
      <c r="J21" s="68" t="s">
        <v>32</v>
      </c>
      <c r="K21" s="68" t="s">
        <v>334</v>
      </c>
    </row>
    <row r="22" ht="15.75" customHeight="1">
      <c r="A22" s="103">
        <f>_xlfn.RANK.EQ(E22,$E$2:$E$35)</f>
        <v>4</v>
      </c>
      <c r="B22" s="82" t="s">
        <v>117</v>
      </c>
      <c r="C22" s="82" t="s">
        <v>67</v>
      </c>
      <c r="D22" s="77"/>
      <c r="E22" s="90">
        <f>SUM(F22:I22)</f>
        <v>2000</v>
      </c>
      <c r="F22" s="90"/>
      <c r="G22" s="90">
        <v>880.0</v>
      </c>
      <c r="H22" s="90">
        <v>1120.0</v>
      </c>
      <c r="I22" s="90"/>
      <c r="J22" s="68" t="s">
        <v>32</v>
      </c>
      <c r="K22" s="68" t="s">
        <v>334</v>
      </c>
    </row>
    <row r="23" ht="15.75" customHeight="1">
      <c r="A23" s="91"/>
      <c r="B23" s="77" t="s">
        <v>256</v>
      </c>
      <c r="C23" s="77" t="s">
        <v>87</v>
      </c>
      <c r="D23" s="77"/>
      <c r="E23" s="91"/>
      <c r="F23" s="91"/>
      <c r="G23" s="91"/>
      <c r="H23" s="91"/>
      <c r="I23" s="91"/>
      <c r="J23" s="68" t="s">
        <v>32</v>
      </c>
      <c r="K23" s="68" t="s">
        <v>334</v>
      </c>
    </row>
    <row r="24" ht="15.75" customHeight="1">
      <c r="A24" s="103">
        <f>_xlfn.RANK.EQ(E24,$E$2:$E$35)</f>
        <v>7</v>
      </c>
      <c r="B24" s="82" t="s">
        <v>113</v>
      </c>
      <c r="C24" s="82" t="s">
        <v>85</v>
      </c>
      <c r="D24" s="77"/>
      <c r="E24" s="90">
        <f>SUM(F24:I24)</f>
        <v>880</v>
      </c>
      <c r="F24" s="90"/>
      <c r="G24" s="90">
        <v>880.0</v>
      </c>
      <c r="H24" s="90"/>
      <c r="I24" s="90"/>
      <c r="J24" s="68" t="s">
        <v>32</v>
      </c>
      <c r="K24" s="68" t="s">
        <v>334</v>
      </c>
    </row>
    <row r="25" ht="15.75" customHeight="1">
      <c r="A25" s="91"/>
      <c r="B25" s="77" t="s">
        <v>266</v>
      </c>
      <c r="C25" s="77" t="s">
        <v>85</v>
      </c>
      <c r="D25" s="77"/>
      <c r="E25" s="91"/>
      <c r="F25" s="91"/>
      <c r="G25" s="91"/>
      <c r="H25" s="91"/>
      <c r="I25" s="91"/>
      <c r="J25" s="68" t="s">
        <v>32</v>
      </c>
      <c r="K25" s="68" t="s">
        <v>334</v>
      </c>
    </row>
    <row r="26" ht="15.75" customHeight="1">
      <c r="A26" s="103">
        <f>_xlfn.RANK.EQ(E26,$E$2:$E$35)</f>
        <v>7</v>
      </c>
      <c r="B26" s="82" t="s">
        <v>123</v>
      </c>
      <c r="C26" s="82" t="s">
        <v>87</v>
      </c>
      <c r="D26" s="77"/>
      <c r="E26" s="90">
        <f>SUM(F26:I26)</f>
        <v>880</v>
      </c>
      <c r="F26" s="90"/>
      <c r="G26" s="90">
        <v>880.0</v>
      </c>
      <c r="H26" s="90"/>
      <c r="I26" s="90"/>
      <c r="J26" s="68" t="s">
        <v>32</v>
      </c>
      <c r="K26" s="68" t="s">
        <v>334</v>
      </c>
    </row>
    <row r="27" ht="15.75" customHeight="1">
      <c r="A27" s="91"/>
      <c r="B27" s="77" t="s">
        <v>271</v>
      </c>
      <c r="C27" s="77" t="s">
        <v>87</v>
      </c>
      <c r="D27" s="77"/>
      <c r="E27" s="91"/>
      <c r="F27" s="91"/>
      <c r="G27" s="91"/>
      <c r="H27" s="91"/>
      <c r="I27" s="91"/>
      <c r="J27" s="68" t="s">
        <v>32</v>
      </c>
      <c r="K27" s="68" t="s">
        <v>334</v>
      </c>
    </row>
    <row r="28" ht="15.75" customHeight="1">
      <c r="A28" s="103">
        <f>_xlfn.RANK.EQ(E28,$E$2:$E$35)</f>
        <v>7</v>
      </c>
      <c r="B28" s="53" t="s">
        <v>106</v>
      </c>
      <c r="C28" s="53" t="s">
        <v>74</v>
      </c>
      <c r="D28" s="77"/>
      <c r="E28" s="90">
        <f>SUM(F28:I28)</f>
        <v>880</v>
      </c>
      <c r="F28" s="90"/>
      <c r="G28" s="90"/>
      <c r="H28" s="90">
        <v>880.0</v>
      </c>
      <c r="I28" s="90"/>
      <c r="J28" s="68" t="s">
        <v>32</v>
      </c>
      <c r="K28" s="68" t="s">
        <v>334</v>
      </c>
    </row>
    <row r="29" ht="15.75" customHeight="1">
      <c r="A29" s="91"/>
      <c r="B29" s="53" t="s">
        <v>178</v>
      </c>
      <c r="C29" s="53" t="s">
        <v>74</v>
      </c>
      <c r="D29" s="77"/>
      <c r="E29" s="91"/>
      <c r="F29" s="91"/>
      <c r="G29" s="91"/>
      <c r="H29" s="91"/>
      <c r="I29" s="91"/>
      <c r="J29" s="68" t="s">
        <v>32</v>
      </c>
      <c r="K29" s="68" t="s">
        <v>334</v>
      </c>
    </row>
    <row r="30" ht="15.75" customHeight="1">
      <c r="A30" s="103">
        <f>_xlfn.RANK.EQ(E30,$E$2:$E$35)</f>
        <v>7</v>
      </c>
      <c r="B30" s="53" t="s">
        <v>316</v>
      </c>
      <c r="C30" s="53" t="s">
        <v>87</v>
      </c>
      <c r="D30" s="77"/>
      <c r="E30" s="90">
        <f>SUM(F30:I30)</f>
        <v>880</v>
      </c>
      <c r="F30" s="90"/>
      <c r="G30" s="90"/>
      <c r="H30" s="90">
        <v>880.0</v>
      </c>
      <c r="I30" s="90"/>
      <c r="J30" s="68" t="s">
        <v>32</v>
      </c>
      <c r="K30" s="68" t="s">
        <v>334</v>
      </c>
    </row>
    <row r="31" ht="15.75" customHeight="1">
      <c r="A31" s="91"/>
      <c r="B31" s="53" t="s">
        <v>298</v>
      </c>
      <c r="C31" s="53" t="s">
        <v>87</v>
      </c>
      <c r="D31" s="77"/>
      <c r="E31" s="91"/>
      <c r="F31" s="91"/>
      <c r="G31" s="91"/>
      <c r="H31" s="91"/>
      <c r="I31" s="91"/>
      <c r="J31" s="68" t="s">
        <v>32</v>
      </c>
      <c r="K31" s="68" t="s">
        <v>334</v>
      </c>
    </row>
    <row r="32" ht="15.75" customHeight="1">
      <c r="A32" s="103">
        <f>_xlfn.RANK.EQ(E32,$E$2:$E$35)</f>
        <v>7</v>
      </c>
      <c r="B32" s="53" t="s">
        <v>123</v>
      </c>
      <c r="C32" s="53" t="s">
        <v>87</v>
      </c>
      <c r="D32" s="77"/>
      <c r="E32" s="90">
        <f>SUM(F32:I32)</f>
        <v>880</v>
      </c>
      <c r="F32" s="90"/>
      <c r="G32" s="90"/>
      <c r="H32" s="90">
        <v>880.0</v>
      </c>
      <c r="I32" s="90"/>
      <c r="J32" s="68" t="s">
        <v>32</v>
      </c>
      <c r="K32" s="68" t="s">
        <v>334</v>
      </c>
    </row>
    <row r="33" ht="15.75" customHeight="1">
      <c r="A33" s="91"/>
      <c r="B33" s="53" t="s">
        <v>317</v>
      </c>
      <c r="C33" s="53" t="s">
        <v>87</v>
      </c>
      <c r="D33" s="77"/>
      <c r="E33" s="91"/>
      <c r="F33" s="91"/>
      <c r="G33" s="91"/>
      <c r="H33" s="91"/>
      <c r="I33" s="91"/>
      <c r="J33" s="68" t="s">
        <v>32</v>
      </c>
      <c r="K33" s="68" t="s">
        <v>334</v>
      </c>
    </row>
    <row r="34" ht="15.75" customHeight="1">
      <c r="A34" s="103">
        <f>_xlfn.RANK.EQ(E34,$E$2:$E$35)</f>
        <v>17</v>
      </c>
      <c r="B34" s="53" t="s">
        <v>263</v>
      </c>
      <c r="C34" s="53" t="s">
        <v>87</v>
      </c>
      <c r="D34" s="77"/>
      <c r="E34" s="90">
        <f>SUM(F34:I34)</f>
        <v>640</v>
      </c>
      <c r="F34" s="90"/>
      <c r="G34" s="90"/>
      <c r="H34" s="90">
        <v>640.0</v>
      </c>
      <c r="I34" s="90"/>
      <c r="J34" s="68" t="s">
        <v>32</v>
      </c>
      <c r="K34" s="68" t="s">
        <v>334</v>
      </c>
    </row>
    <row r="35" ht="15.75" customHeight="1">
      <c r="A35" s="91"/>
      <c r="B35" s="53" t="s">
        <v>267</v>
      </c>
      <c r="C35" s="53" t="s">
        <v>87</v>
      </c>
      <c r="D35" s="77"/>
      <c r="E35" s="91"/>
      <c r="F35" s="91"/>
      <c r="G35" s="91"/>
      <c r="H35" s="91"/>
      <c r="I35" s="91"/>
      <c r="J35" s="68" t="s">
        <v>32</v>
      </c>
      <c r="K35" s="68" t="s">
        <v>334</v>
      </c>
    </row>
  </sheetData>
  <mergeCells count="102">
    <mergeCell ref="H16:H17"/>
    <mergeCell ref="I16:I17"/>
    <mergeCell ref="F12:F13"/>
    <mergeCell ref="F14:F15"/>
    <mergeCell ref="G14:G15"/>
    <mergeCell ref="H14:H15"/>
    <mergeCell ref="I14:I15"/>
    <mergeCell ref="F16:F17"/>
    <mergeCell ref="G16:G17"/>
    <mergeCell ref="F20:F21"/>
    <mergeCell ref="F22:F23"/>
    <mergeCell ref="G22:G23"/>
    <mergeCell ref="H22:H23"/>
    <mergeCell ref="I22:I23"/>
    <mergeCell ref="F18:F19"/>
    <mergeCell ref="G18:G19"/>
    <mergeCell ref="H18:H19"/>
    <mergeCell ref="I18:I19"/>
    <mergeCell ref="G20:G21"/>
    <mergeCell ref="H20:H21"/>
    <mergeCell ref="I20:I21"/>
    <mergeCell ref="H26:H27"/>
    <mergeCell ref="I26:I27"/>
    <mergeCell ref="E24:E25"/>
    <mergeCell ref="F24:F25"/>
    <mergeCell ref="G24:G25"/>
    <mergeCell ref="H24:H25"/>
    <mergeCell ref="I24:I25"/>
    <mergeCell ref="F26:F27"/>
    <mergeCell ref="G26:G27"/>
    <mergeCell ref="G30:G31"/>
    <mergeCell ref="H30:H31"/>
    <mergeCell ref="E26:E27"/>
    <mergeCell ref="E28:E29"/>
    <mergeCell ref="F28:F29"/>
    <mergeCell ref="G28:G29"/>
    <mergeCell ref="H28:H29"/>
    <mergeCell ref="I28:I29"/>
    <mergeCell ref="F30:F31"/>
    <mergeCell ref="I30:I31"/>
    <mergeCell ref="A32:A33"/>
    <mergeCell ref="A34:A35"/>
    <mergeCell ref="A18:A19"/>
    <mergeCell ref="A20:A21"/>
    <mergeCell ref="A22:A23"/>
    <mergeCell ref="A24:A25"/>
    <mergeCell ref="A26:A27"/>
    <mergeCell ref="A28:A29"/>
    <mergeCell ref="A30:A31"/>
    <mergeCell ref="H34:H35"/>
    <mergeCell ref="I34:I35"/>
    <mergeCell ref="E30:E31"/>
    <mergeCell ref="E32:E33"/>
    <mergeCell ref="F32:F33"/>
    <mergeCell ref="G32:G33"/>
    <mergeCell ref="H32:H33"/>
    <mergeCell ref="I32:I33"/>
    <mergeCell ref="E34:E35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4:E5"/>
    <mergeCell ref="F4:F5"/>
    <mergeCell ref="E6:E7"/>
    <mergeCell ref="F6:F7"/>
    <mergeCell ref="E8:E9"/>
    <mergeCell ref="F8:F9"/>
    <mergeCell ref="F10:F11"/>
    <mergeCell ref="A4:A5"/>
    <mergeCell ref="A6:A7"/>
    <mergeCell ref="A8:A9"/>
    <mergeCell ref="A10:A11"/>
    <mergeCell ref="A12:A13"/>
    <mergeCell ref="A14:A15"/>
    <mergeCell ref="A16:A17"/>
    <mergeCell ref="E10:E11"/>
    <mergeCell ref="E12:E13"/>
    <mergeCell ref="E14:E15"/>
    <mergeCell ref="E16:E17"/>
    <mergeCell ref="E18:E19"/>
    <mergeCell ref="E20:E21"/>
    <mergeCell ref="E22:E23"/>
    <mergeCell ref="F34:F35"/>
    <mergeCell ref="G34:G35"/>
  </mergeCells>
  <printOptions/>
  <pageMargins bottom="0.7875" footer="0.0" header="0.0" left="0.511806" right="0.511806" top="0.7875"/>
  <pageSetup paperSize="9"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5.29"/>
    <col customWidth="1" min="3" max="3" width="20.14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0" customHeight="1">
      <c r="A2" s="102">
        <f t="shared" ref="A2:A17" si="1">_xlfn.RANK.EQ(E2,$E$2:$E$17)</f>
        <v>1</v>
      </c>
      <c r="B2" s="77" t="s">
        <v>80</v>
      </c>
      <c r="C2" s="77" t="s">
        <v>74</v>
      </c>
      <c r="D2" s="77"/>
      <c r="E2" s="77">
        <f t="shared" ref="E2:E17" si="2">SUM(F2:I2)</f>
        <v>4800</v>
      </c>
      <c r="F2" s="77">
        <v>1600.0</v>
      </c>
      <c r="G2" s="77">
        <v>1600.0</v>
      </c>
      <c r="H2" s="77">
        <v>1600.0</v>
      </c>
      <c r="I2" s="77"/>
      <c r="J2" s="68" t="s">
        <v>22</v>
      </c>
      <c r="K2" s="68" t="s">
        <v>333</v>
      </c>
    </row>
    <row r="3" ht="15.0" customHeight="1">
      <c r="A3" s="102">
        <f t="shared" si="1"/>
        <v>2</v>
      </c>
      <c r="B3" s="96" t="s">
        <v>81</v>
      </c>
      <c r="C3" s="96" t="s">
        <v>74</v>
      </c>
      <c r="D3" s="77"/>
      <c r="E3" s="77">
        <f t="shared" si="2"/>
        <v>3600</v>
      </c>
      <c r="F3" s="77">
        <v>1360.0</v>
      </c>
      <c r="G3" s="77">
        <v>880.0</v>
      </c>
      <c r="H3" s="77">
        <v>1360.0</v>
      </c>
      <c r="I3" s="77"/>
      <c r="J3" s="68" t="s">
        <v>22</v>
      </c>
      <c r="K3" s="68" t="s">
        <v>333</v>
      </c>
    </row>
    <row r="4" ht="15.0" customHeight="1">
      <c r="A4" s="102">
        <f t="shared" si="1"/>
        <v>3</v>
      </c>
      <c r="B4" s="77" t="s">
        <v>86</v>
      </c>
      <c r="C4" s="77" t="s">
        <v>87</v>
      </c>
      <c r="D4" s="77"/>
      <c r="E4" s="77">
        <f t="shared" si="2"/>
        <v>3360</v>
      </c>
      <c r="F4" s="77">
        <v>880.0</v>
      </c>
      <c r="G4" s="77">
        <v>1360.0</v>
      </c>
      <c r="H4" s="77">
        <v>1120.0</v>
      </c>
      <c r="I4" s="77"/>
      <c r="J4" s="68" t="s">
        <v>22</v>
      </c>
      <c r="K4" s="68" t="s">
        <v>333</v>
      </c>
    </row>
    <row r="5" ht="15.0" customHeight="1">
      <c r="A5" s="102">
        <f t="shared" si="1"/>
        <v>4</v>
      </c>
      <c r="B5" s="77" t="s">
        <v>82</v>
      </c>
      <c r="C5" s="77" t="s">
        <v>83</v>
      </c>
      <c r="D5" s="77"/>
      <c r="E5" s="77">
        <f t="shared" si="2"/>
        <v>2880</v>
      </c>
      <c r="F5" s="77">
        <v>1120.0</v>
      </c>
      <c r="G5" s="77">
        <v>880.0</v>
      </c>
      <c r="H5" s="77">
        <v>880.0</v>
      </c>
      <c r="I5" s="77"/>
      <c r="J5" s="68" t="s">
        <v>22</v>
      </c>
      <c r="K5" s="68" t="s">
        <v>333</v>
      </c>
    </row>
    <row r="6" ht="15.75" customHeight="1">
      <c r="A6" s="102">
        <f t="shared" si="1"/>
        <v>4</v>
      </c>
      <c r="B6" s="77" t="s">
        <v>84</v>
      </c>
      <c r="C6" s="77" t="s">
        <v>85</v>
      </c>
      <c r="D6" s="77"/>
      <c r="E6" s="77">
        <f t="shared" si="2"/>
        <v>2880</v>
      </c>
      <c r="F6" s="77">
        <v>1120.0</v>
      </c>
      <c r="G6" s="77">
        <v>1120.0</v>
      </c>
      <c r="H6" s="77">
        <v>640.0</v>
      </c>
      <c r="I6" s="77"/>
      <c r="J6" s="68" t="s">
        <v>22</v>
      </c>
      <c r="K6" s="68" t="s">
        <v>333</v>
      </c>
    </row>
    <row r="7" ht="15.75" customHeight="1">
      <c r="A7" s="102">
        <f t="shared" si="1"/>
        <v>6</v>
      </c>
      <c r="B7" s="88" t="s">
        <v>88</v>
      </c>
      <c r="C7" s="88" t="s">
        <v>83</v>
      </c>
      <c r="D7" s="77"/>
      <c r="E7" s="77">
        <f t="shared" si="2"/>
        <v>2640</v>
      </c>
      <c r="F7" s="77">
        <v>880.0</v>
      </c>
      <c r="G7" s="77">
        <v>880.0</v>
      </c>
      <c r="H7" s="77">
        <v>880.0</v>
      </c>
      <c r="I7" s="77"/>
      <c r="J7" s="68" t="s">
        <v>22</v>
      </c>
      <c r="K7" s="68" t="s">
        <v>333</v>
      </c>
    </row>
    <row r="8" ht="15.75" customHeight="1">
      <c r="A8" s="102">
        <f t="shared" si="1"/>
        <v>7</v>
      </c>
      <c r="B8" s="96" t="s">
        <v>89</v>
      </c>
      <c r="C8" s="96" t="s">
        <v>78</v>
      </c>
      <c r="D8" s="77"/>
      <c r="E8" s="77">
        <f t="shared" si="2"/>
        <v>1760</v>
      </c>
      <c r="F8" s="77">
        <v>880.0</v>
      </c>
      <c r="G8" s="77"/>
      <c r="H8" s="77">
        <v>880.0</v>
      </c>
      <c r="I8" s="77"/>
      <c r="J8" s="68" t="s">
        <v>22</v>
      </c>
      <c r="K8" s="68" t="s">
        <v>333</v>
      </c>
    </row>
    <row r="9" ht="15.75" customHeight="1">
      <c r="A9" s="102">
        <f t="shared" si="1"/>
        <v>7</v>
      </c>
      <c r="B9" s="77" t="s">
        <v>248</v>
      </c>
      <c r="C9" s="77" t="s">
        <v>83</v>
      </c>
      <c r="D9" s="77"/>
      <c r="E9" s="77">
        <f t="shared" si="2"/>
        <v>1760</v>
      </c>
      <c r="F9" s="77"/>
      <c r="G9" s="77">
        <v>880.0</v>
      </c>
      <c r="H9" s="77">
        <v>880.0</v>
      </c>
      <c r="I9" s="77"/>
      <c r="J9" s="68" t="s">
        <v>22</v>
      </c>
      <c r="K9" s="68" t="s">
        <v>333</v>
      </c>
    </row>
    <row r="10" ht="15.75" customHeight="1">
      <c r="A10" s="102">
        <f t="shared" si="1"/>
        <v>7</v>
      </c>
      <c r="B10" s="77" t="s">
        <v>250</v>
      </c>
      <c r="C10" s="77" t="s">
        <v>87</v>
      </c>
      <c r="D10" s="77"/>
      <c r="E10" s="77">
        <f t="shared" si="2"/>
        <v>1760</v>
      </c>
      <c r="F10" s="77"/>
      <c r="G10" s="77">
        <v>640.0</v>
      </c>
      <c r="H10" s="77">
        <v>1120.0</v>
      </c>
      <c r="I10" s="77"/>
      <c r="J10" s="68" t="s">
        <v>22</v>
      </c>
      <c r="K10" s="68" t="s">
        <v>333</v>
      </c>
    </row>
    <row r="11" ht="15.75" customHeight="1">
      <c r="A11" s="102">
        <f t="shared" si="1"/>
        <v>10</v>
      </c>
      <c r="B11" s="77" t="s">
        <v>252</v>
      </c>
      <c r="C11" s="77" t="s">
        <v>87</v>
      </c>
      <c r="D11" s="77"/>
      <c r="E11" s="77">
        <f t="shared" si="2"/>
        <v>1280</v>
      </c>
      <c r="F11" s="77"/>
      <c r="G11" s="77">
        <v>640.0</v>
      </c>
      <c r="H11" s="77">
        <v>640.0</v>
      </c>
      <c r="I11" s="77"/>
      <c r="J11" s="68" t="s">
        <v>22</v>
      </c>
      <c r="K11" s="68" t="s">
        <v>333</v>
      </c>
    </row>
    <row r="12" ht="15.75" customHeight="1">
      <c r="A12" s="102">
        <f t="shared" si="1"/>
        <v>10</v>
      </c>
      <c r="B12" s="77" t="s">
        <v>253</v>
      </c>
      <c r="C12" s="77" t="s">
        <v>87</v>
      </c>
      <c r="D12" s="77"/>
      <c r="E12" s="77">
        <f t="shared" si="2"/>
        <v>1280</v>
      </c>
      <c r="F12" s="77"/>
      <c r="G12" s="77">
        <v>640.0</v>
      </c>
      <c r="H12" s="77">
        <v>640.0</v>
      </c>
      <c r="I12" s="77"/>
      <c r="J12" s="68" t="s">
        <v>22</v>
      </c>
      <c r="K12" s="68" t="s">
        <v>333</v>
      </c>
    </row>
    <row r="13" ht="15.75" customHeight="1">
      <c r="A13" s="102">
        <f t="shared" si="1"/>
        <v>12</v>
      </c>
      <c r="B13" s="88" t="s">
        <v>89</v>
      </c>
      <c r="C13" s="88" t="s">
        <v>78</v>
      </c>
      <c r="D13" s="77"/>
      <c r="E13" s="77">
        <f t="shared" si="2"/>
        <v>1120</v>
      </c>
      <c r="F13" s="77"/>
      <c r="G13" s="77">
        <v>1120.0</v>
      </c>
      <c r="H13" s="77"/>
      <c r="I13" s="77"/>
      <c r="J13" s="68" t="s">
        <v>22</v>
      </c>
      <c r="K13" s="68" t="s">
        <v>333</v>
      </c>
    </row>
    <row r="14" ht="15.75" customHeight="1">
      <c r="A14" s="102">
        <f t="shared" si="1"/>
        <v>13</v>
      </c>
      <c r="B14" s="77" t="s">
        <v>90</v>
      </c>
      <c r="C14" s="77" t="s">
        <v>87</v>
      </c>
      <c r="D14" s="77"/>
      <c r="E14" s="77">
        <f t="shared" si="2"/>
        <v>880</v>
      </c>
      <c r="F14" s="77">
        <v>880.0</v>
      </c>
      <c r="G14" s="77"/>
      <c r="H14" s="77"/>
      <c r="I14" s="77"/>
      <c r="J14" s="68" t="s">
        <v>22</v>
      </c>
      <c r="K14" s="68" t="s">
        <v>333</v>
      </c>
    </row>
    <row r="15" ht="15.75" customHeight="1">
      <c r="A15" s="102">
        <f t="shared" si="1"/>
        <v>14</v>
      </c>
      <c r="B15" s="77" t="s">
        <v>251</v>
      </c>
      <c r="C15" s="77" t="s">
        <v>74</v>
      </c>
      <c r="D15" s="77"/>
      <c r="E15" s="77">
        <f t="shared" si="2"/>
        <v>640</v>
      </c>
      <c r="F15" s="77"/>
      <c r="G15" s="77">
        <v>640.0</v>
      </c>
      <c r="H15" s="77"/>
      <c r="I15" s="77"/>
      <c r="J15" s="68" t="s">
        <v>22</v>
      </c>
      <c r="K15" s="68" t="s">
        <v>333</v>
      </c>
    </row>
    <row r="16" ht="15.75" customHeight="1">
      <c r="A16" s="102">
        <f t="shared" si="1"/>
        <v>14</v>
      </c>
      <c r="B16" s="53" t="s">
        <v>315</v>
      </c>
      <c r="C16" s="53" t="s">
        <v>87</v>
      </c>
      <c r="D16" s="77"/>
      <c r="E16" s="77">
        <f t="shared" si="2"/>
        <v>640</v>
      </c>
      <c r="F16" s="77"/>
      <c r="G16" s="77"/>
      <c r="H16" s="77">
        <v>640.0</v>
      </c>
      <c r="I16" s="77"/>
      <c r="J16" s="68" t="s">
        <v>22</v>
      </c>
      <c r="K16" s="68" t="s">
        <v>333</v>
      </c>
    </row>
    <row r="17" ht="15.75" customHeight="1">
      <c r="A17" s="102">
        <f t="shared" si="1"/>
        <v>14</v>
      </c>
      <c r="B17" s="53" t="s">
        <v>310</v>
      </c>
      <c r="C17" s="53" t="s">
        <v>87</v>
      </c>
      <c r="D17" s="77"/>
      <c r="E17" s="77">
        <f t="shared" si="2"/>
        <v>640</v>
      </c>
      <c r="F17" s="77"/>
      <c r="G17" s="77"/>
      <c r="H17" s="77">
        <v>640.0</v>
      </c>
      <c r="I17" s="77"/>
      <c r="J17" s="68" t="s">
        <v>22</v>
      </c>
      <c r="K17" s="68" t="s">
        <v>333</v>
      </c>
    </row>
  </sheetData>
  <autoFilter ref="$A$1:$K$1">
    <sortState ref="A1:K1">
      <sortCondition ref="A1"/>
    </sortState>
  </autoFilter>
  <printOptions/>
  <pageMargins bottom="0.7875" footer="0.0" header="0.0" left="0.511806" right="0.511806" top="0.7875"/>
  <pageSetup paperSize="9"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3.43"/>
    <col customWidth="1" min="3" max="3" width="18.14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0" customHeight="1">
      <c r="A2" s="102">
        <f t="shared" ref="A2:A14" si="1">_xlfn.RANK.EQ(E2,$E$2:$E$14)</f>
        <v>1</v>
      </c>
      <c r="B2" s="77" t="s">
        <v>164</v>
      </c>
      <c r="C2" s="77" t="s">
        <v>85</v>
      </c>
      <c r="D2" s="77"/>
      <c r="E2" s="77">
        <f t="shared" ref="E2:E14" si="2">SUM(F2:I2)</f>
        <v>4800</v>
      </c>
      <c r="F2" s="77">
        <v>1600.0</v>
      </c>
      <c r="G2" s="77">
        <v>1600.0</v>
      </c>
      <c r="H2" s="77">
        <v>1600.0</v>
      </c>
      <c r="I2" s="77"/>
      <c r="J2" s="68" t="s">
        <v>23</v>
      </c>
      <c r="K2" s="68" t="s">
        <v>333</v>
      </c>
    </row>
    <row r="3" ht="15.0" customHeight="1">
      <c r="A3" s="102">
        <f t="shared" si="1"/>
        <v>2</v>
      </c>
      <c r="B3" s="96" t="s">
        <v>166</v>
      </c>
      <c r="C3" s="96" t="s">
        <v>347</v>
      </c>
      <c r="D3" s="77"/>
      <c r="E3" s="77">
        <f t="shared" si="2"/>
        <v>3600</v>
      </c>
      <c r="F3" s="77">
        <v>1120.0</v>
      </c>
      <c r="G3" s="77">
        <v>1120.0</v>
      </c>
      <c r="H3" s="77">
        <v>1360.0</v>
      </c>
      <c r="I3" s="77"/>
      <c r="J3" s="68" t="s">
        <v>23</v>
      </c>
      <c r="K3" s="68" t="s">
        <v>333</v>
      </c>
    </row>
    <row r="4" ht="15.75" customHeight="1">
      <c r="A4" s="102">
        <f t="shared" si="1"/>
        <v>2</v>
      </c>
      <c r="B4" s="77" t="s">
        <v>165</v>
      </c>
      <c r="C4" s="77" t="s">
        <v>74</v>
      </c>
      <c r="D4" s="77"/>
      <c r="E4" s="77">
        <f t="shared" si="2"/>
        <v>3600</v>
      </c>
      <c r="F4" s="77">
        <v>1360.0</v>
      </c>
      <c r="G4" s="77">
        <v>1360.0</v>
      </c>
      <c r="H4" s="77">
        <v>880.0</v>
      </c>
      <c r="I4" s="77"/>
      <c r="J4" s="68" t="s">
        <v>23</v>
      </c>
      <c r="K4" s="68" t="s">
        <v>333</v>
      </c>
    </row>
    <row r="5" ht="15.75" customHeight="1">
      <c r="A5" s="102">
        <f t="shared" si="1"/>
        <v>4</v>
      </c>
      <c r="B5" s="96" t="s">
        <v>351</v>
      </c>
      <c r="C5" s="96" t="s">
        <v>347</v>
      </c>
      <c r="D5" s="77"/>
      <c r="E5" s="77">
        <f t="shared" si="2"/>
        <v>2240</v>
      </c>
      <c r="F5" s="77"/>
      <c r="G5" s="77">
        <v>1120.0</v>
      </c>
      <c r="H5" s="77">
        <v>1120.0</v>
      </c>
      <c r="I5" s="77"/>
      <c r="J5" s="68" t="s">
        <v>23</v>
      </c>
      <c r="K5" s="68" t="s">
        <v>333</v>
      </c>
    </row>
    <row r="6" ht="15.75" customHeight="1">
      <c r="A6" s="102">
        <f t="shared" si="1"/>
        <v>5</v>
      </c>
      <c r="B6" s="77" t="s">
        <v>257</v>
      </c>
      <c r="C6" s="77" t="s">
        <v>87</v>
      </c>
      <c r="D6" s="77"/>
      <c r="E6" s="77">
        <f t="shared" si="2"/>
        <v>2000</v>
      </c>
      <c r="F6" s="77"/>
      <c r="G6" s="77">
        <v>880.0</v>
      </c>
      <c r="H6" s="77">
        <v>1120.0</v>
      </c>
      <c r="I6" s="77"/>
      <c r="J6" s="68" t="s">
        <v>23</v>
      </c>
      <c r="K6" s="68" t="s">
        <v>333</v>
      </c>
    </row>
    <row r="7" ht="15.75" customHeight="1">
      <c r="A7" s="102">
        <f t="shared" si="1"/>
        <v>6</v>
      </c>
      <c r="B7" s="77" t="s">
        <v>170</v>
      </c>
      <c r="C7" s="77" t="s">
        <v>85</v>
      </c>
      <c r="D7" s="77"/>
      <c r="E7" s="77">
        <f t="shared" si="2"/>
        <v>1520</v>
      </c>
      <c r="F7" s="77">
        <v>880.0</v>
      </c>
      <c r="G7" s="77"/>
      <c r="H7" s="77">
        <v>640.0</v>
      </c>
      <c r="I7" s="77"/>
      <c r="J7" s="68" t="s">
        <v>23</v>
      </c>
      <c r="K7" s="68" t="s">
        <v>333</v>
      </c>
    </row>
    <row r="8" ht="15.75" customHeight="1">
      <c r="A8" s="102">
        <f t="shared" si="1"/>
        <v>6</v>
      </c>
      <c r="B8" s="77" t="s">
        <v>256</v>
      </c>
      <c r="C8" s="77" t="s">
        <v>87</v>
      </c>
      <c r="D8" s="77"/>
      <c r="E8" s="77">
        <f t="shared" si="2"/>
        <v>1520</v>
      </c>
      <c r="F8" s="77"/>
      <c r="G8" s="77">
        <v>880.0</v>
      </c>
      <c r="H8" s="77">
        <v>640.0</v>
      </c>
      <c r="I8" s="77"/>
      <c r="J8" s="68" t="s">
        <v>23</v>
      </c>
      <c r="K8" s="68" t="s">
        <v>333</v>
      </c>
    </row>
    <row r="9" ht="15.75" customHeight="1">
      <c r="A9" s="102">
        <f t="shared" si="1"/>
        <v>8</v>
      </c>
      <c r="B9" s="77" t="s">
        <v>167</v>
      </c>
      <c r="C9" s="77" t="s">
        <v>85</v>
      </c>
      <c r="D9" s="77"/>
      <c r="E9" s="77">
        <f t="shared" si="2"/>
        <v>1120</v>
      </c>
      <c r="F9" s="77">
        <v>1120.0</v>
      </c>
      <c r="G9" s="77"/>
      <c r="H9" s="77"/>
      <c r="I9" s="77"/>
      <c r="J9" s="68" t="s">
        <v>23</v>
      </c>
      <c r="K9" s="68" t="s">
        <v>333</v>
      </c>
    </row>
    <row r="10" ht="15.75" customHeight="1">
      <c r="A10" s="102">
        <f t="shared" si="1"/>
        <v>9</v>
      </c>
      <c r="B10" s="77" t="s">
        <v>169</v>
      </c>
      <c r="C10" s="77" t="s">
        <v>85</v>
      </c>
      <c r="D10" s="77"/>
      <c r="E10" s="77">
        <f t="shared" si="2"/>
        <v>880</v>
      </c>
      <c r="F10" s="77">
        <v>880.0</v>
      </c>
      <c r="G10" s="77"/>
      <c r="H10" s="77"/>
      <c r="I10" s="77"/>
      <c r="J10" s="68" t="s">
        <v>23</v>
      </c>
      <c r="K10" s="68" t="s">
        <v>333</v>
      </c>
    </row>
    <row r="11" ht="15.75" customHeight="1">
      <c r="A11" s="102">
        <f t="shared" si="1"/>
        <v>9</v>
      </c>
      <c r="B11" s="77" t="s">
        <v>294</v>
      </c>
      <c r="C11" s="77" t="s">
        <v>87</v>
      </c>
      <c r="D11" s="77"/>
      <c r="E11" s="77">
        <f t="shared" si="2"/>
        <v>880</v>
      </c>
      <c r="F11" s="77"/>
      <c r="G11" s="77"/>
      <c r="H11" s="77">
        <v>880.0</v>
      </c>
      <c r="I11" s="77"/>
      <c r="J11" s="68" t="s">
        <v>23</v>
      </c>
      <c r="K11" s="68" t="s">
        <v>333</v>
      </c>
    </row>
    <row r="12" ht="15.75" customHeight="1">
      <c r="A12" s="102">
        <f t="shared" si="1"/>
        <v>9</v>
      </c>
      <c r="B12" s="77" t="s">
        <v>296</v>
      </c>
      <c r="C12" s="77" t="s">
        <v>83</v>
      </c>
      <c r="D12" s="77"/>
      <c r="E12" s="77">
        <f t="shared" si="2"/>
        <v>880</v>
      </c>
      <c r="F12" s="77"/>
      <c r="G12" s="77"/>
      <c r="H12" s="77">
        <v>880.0</v>
      </c>
      <c r="I12" s="77"/>
      <c r="J12" s="68" t="s">
        <v>23</v>
      </c>
      <c r="K12" s="68" t="s">
        <v>333</v>
      </c>
    </row>
    <row r="13" ht="15.75" customHeight="1">
      <c r="A13" s="102">
        <f t="shared" si="1"/>
        <v>9</v>
      </c>
      <c r="B13" s="53" t="s">
        <v>293</v>
      </c>
      <c r="C13" s="53" t="s">
        <v>87</v>
      </c>
      <c r="D13" s="77"/>
      <c r="E13" s="77">
        <f t="shared" si="2"/>
        <v>880</v>
      </c>
      <c r="F13" s="77"/>
      <c r="G13" s="77"/>
      <c r="H13" s="77">
        <v>880.0</v>
      </c>
      <c r="I13" s="77"/>
      <c r="J13" s="68" t="s">
        <v>23</v>
      </c>
      <c r="K13" s="68" t="s">
        <v>333</v>
      </c>
    </row>
    <row r="14" ht="15.75" customHeight="1">
      <c r="A14" s="102">
        <f t="shared" si="1"/>
        <v>13</v>
      </c>
      <c r="B14" s="53" t="s">
        <v>295</v>
      </c>
      <c r="C14" s="53" t="s">
        <v>87</v>
      </c>
      <c r="D14" s="77"/>
      <c r="E14" s="77">
        <f t="shared" si="2"/>
        <v>640</v>
      </c>
      <c r="F14" s="77"/>
      <c r="G14" s="77"/>
      <c r="H14" s="77">
        <v>640.0</v>
      </c>
      <c r="I14" s="77"/>
      <c r="J14" s="68" t="s">
        <v>23</v>
      </c>
      <c r="K14" s="68" t="s">
        <v>333</v>
      </c>
    </row>
  </sheetData>
  <autoFilter ref="$A$1:$K$14">
    <sortState ref="A1:K14">
      <sortCondition ref="A1:A14"/>
    </sortState>
  </autoFilter>
  <printOptions/>
  <pageMargins bottom="0.7875" footer="0.0" header="0.0" left="0.511806" right="0.511806" top="0.78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79.57"/>
    <col customWidth="1" min="4" max="4" width="34.86"/>
    <col customWidth="1" min="5" max="7" width="8.71"/>
  </cols>
  <sheetData>
    <row r="1" ht="15.0" customHeight="1">
      <c r="A1" s="43" t="s">
        <v>223</v>
      </c>
      <c r="E1" s="45"/>
      <c r="F1" s="45"/>
      <c r="G1" s="45"/>
      <c r="H1" s="45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ht="15.0" customHeight="1">
      <c r="A2" s="44"/>
      <c r="B2" s="44" t="s">
        <v>63</v>
      </c>
      <c r="C2" s="44" t="s">
        <v>64</v>
      </c>
      <c r="D2" s="44" t="s">
        <v>65</v>
      </c>
      <c r="E2" s="45"/>
      <c r="F2" s="45"/>
      <c r="G2" s="45"/>
      <c r="H2" s="45"/>
      <c r="I2" s="45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ht="15.0" customHeight="1">
      <c r="A3" s="44"/>
      <c r="B3" s="44">
        <v>1.0</v>
      </c>
      <c r="C3" s="44" t="s">
        <v>66</v>
      </c>
      <c r="D3" s="44" t="s">
        <v>67</v>
      </c>
      <c r="F3" s="45"/>
      <c r="G3" s="45"/>
      <c r="H3" s="45"/>
      <c r="I3" s="45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ht="15.0" customHeight="1">
      <c r="A4" s="44"/>
      <c r="B4" s="44">
        <v>2.0</v>
      </c>
      <c r="C4" s="44" t="s">
        <v>71</v>
      </c>
      <c r="D4" s="44" t="s">
        <v>67</v>
      </c>
      <c r="E4" s="45"/>
      <c r="F4" s="45"/>
      <c r="G4" s="45"/>
      <c r="H4" s="45"/>
      <c r="I4" s="45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ht="15.0" customHeight="1">
      <c r="A5" s="44"/>
      <c r="B5" s="44" t="s">
        <v>69</v>
      </c>
      <c r="C5" s="44" t="s">
        <v>224</v>
      </c>
      <c r="D5" s="44"/>
      <c r="F5" s="45"/>
      <c r="G5" s="45"/>
      <c r="H5" s="45"/>
      <c r="I5" s="45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ht="15.0" customHeight="1">
      <c r="A6" s="44"/>
      <c r="B6" s="44" t="s">
        <v>69</v>
      </c>
      <c r="C6" s="44" t="s">
        <v>225</v>
      </c>
      <c r="D6" s="44" t="s">
        <v>87</v>
      </c>
      <c r="E6" s="45"/>
      <c r="F6" s="45"/>
      <c r="G6" s="45"/>
      <c r="H6" s="45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ht="15.0" customHeight="1">
      <c r="A7" s="44"/>
      <c r="B7" s="44" t="s">
        <v>226</v>
      </c>
      <c r="C7" s="44" t="s">
        <v>70</v>
      </c>
      <c r="D7" s="44" t="s">
        <v>67</v>
      </c>
      <c r="F7" s="45"/>
      <c r="G7" s="45"/>
      <c r="H7" s="45"/>
      <c r="I7" s="45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ht="15.0" customHeight="1">
      <c r="A8" s="44"/>
      <c r="B8" s="44" t="s">
        <v>226</v>
      </c>
      <c r="C8" s="44" t="s">
        <v>73</v>
      </c>
      <c r="D8" s="44" t="s">
        <v>74</v>
      </c>
      <c r="E8" s="45"/>
      <c r="F8" s="45"/>
      <c r="G8" s="45"/>
      <c r="H8" s="45"/>
      <c r="I8" s="45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ht="15.0" customHeight="1">
      <c r="A9" s="43" t="s">
        <v>227</v>
      </c>
      <c r="F9" s="45"/>
      <c r="G9" s="45"/>
      <c r="H9" s="45"/>
      <c r="I9" s="45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ht="15.0" customHeight="1">
      <c r="A10" s="44"/>
      <c r="B10" s="44" t="s">
        <v>63</v>
      </c>
      <c r="C10" s="44" t="s">
        <v>64</v>
      </c>
      <c r="D10" s="44" t="s">
        <v>65</v>
      </c>
      <c r="F10" s="45"/>
      <c r="G10" s="45"/>
      <c r="H10" s="45"/>
      <c r="I10" s="45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ht="15.0" customHeight="1">
      <c r="A11" s="44"/>
      <c r="B11" s="44">
        <v>1.0</v>
      </c>
      <c r="C11" s="44" t="s">
        <v>161</v>
      </c>
      <c r="D11" s="44" t="s">
        <v>67</v>
      </c>
      <c r="E11" s="45"/>
      <c r="F11" s="45"/>
      <c r="G11" s="45"/>
      <c r="H11" s="45"/>
      <c r="I11" s="45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ht="15.0" customHeight="1">
      <c r="A12" s="44"/>
      <c r="B12" s="44">
        <v>2.0</v>
      </c>
      <c r="C12" s="44" t="s">
        <v>205</v>
      </c>
      <c r="D12" s="44" t="s">
        <v>67</v>
      </c>
      <c r="E12" s="45"/>
      <c r="F12" s="45"/>
      <c r="G12" s="45"/>
      <c r="H12" s="45"/>
      <c r="I12" s="45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ht="15.0" customHeight="1">
      <c r="A13" s="44"/>
      <c r="B13" s="44">
        <v>3.0</v>
      </c>
      <c r="C13" s="44" t="s">
        <v>162</v>
      </c>
      <c r="D13" s="44" t="s">
        <v>85</v>
      </c>
      <c r="F13" s="45"/>
      <c r="G13" s="45"/>
      <c r="H13" s="45"/>
      <c r="I13" s="45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ht="15.0" customHeight="1">
      <c r="A14" s="43" t="s">
        <v>228</v>
      </c>
      <c r="E14" s="45"/>
      <c r="F14" s="45"/>
      <c r="G14" s="45"/>
      <c r="H14" s="45"/>
      <c r="I14" s="45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ht="15.0" customHeight="1">
      <c r="A15" s="44"/>
      <c r="B15" s="44" t="s">
        <v>63</v>
      </c>
      <c r="C15" s="44" t="s">
        <v>64</v>
      </c>
      <c r="D15" s="44" t="s">
        <v>65</v>
      </c>
      <c r="E15" s="45"/>
      <c r="F15" s="45"/>
      <c r="G15" s="45"/>
      <c r="H15" s="45"/>
      <c r="I15" s="45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ht="15.0" customHeight="1">
      <c r="A16" s="44"/>
      <c r="B16" s="44">
        <v>1.0</v>
      </c>
      <c r="C16" s="44" t="s">
        <v>104</v>
      </c>
      <c r="D16" s="44" t="s">
        <v>67</v>
      </c>
      <c r="E16" s="45"/>
      <c r="F16" s="45"/>
      <c r="G16" s="45"/>
      <c r="H16" s="45"/>
      <c r="I16" s="45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ht="15.0" customHeight="1">
      <c r="A17" s="44"/>
      <c r="B17" s="44"/>
      <c r="C17" s="44" t="s">
        <v>196</v>
      </c>
      <c r="D17" s="44" t="s">
        <v>67</v>
      </c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ht="15.0" customHeight="1">
      <c r="A18" s="44"/>
      <c r="B18" s="44">
        <v>2.0</v>
      </c>
      <c r="C18" s="44" t="s">
        <v>70</v>
      </c>
      <c r="D18" s="44" t="s">
        <v>67</v>
      </c>
      <c r="F18" s="45"/>
      <c r="G18" s="45"/>
      <c r="H18" s="45"/>
      <c r="I18" s="45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ht="15.0" customHeight="1">
      <c r="A19" s="44"/>
      <c r="B19" s="44"/>
      <c r="C19" s="44" t="s">
        <v>66</v>
      </c>
      <c r="D19" s="44" t="s">
        <v>67</v>
      </c>
      <c r="F19" s="45"/>
      <c r="G19" s="45"/>
      <c r="H19" s="45"/>
      <c r="I19" s="45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ht="15.75" customHeight="1">
      <c r="A20" s="44"/>
      <c r="B20" s="44" t="s">
        <v>69</v>
      </c>
      <c r="C20" s="44" t="s">
        <v>76</v>
      </c>
      <c r="D20" s="44" t="s">
        <v>74</v>
      </c>
      <c r="F20" s="45"/>
      <c r="G20" s="45"/>
      <c r="H20" s="45"/>
      <c r="I20" s="45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ht="15.75" customHeight="1">
      <c r="A21" s="44"/>
      <c r="B21" s="44"/>
      <c r="C21" s="44" t="s">
        <v>73</v>
      </c>
      <c r="D21" s="44" t="s">
        <v>74</v>
      </c>
      <c r="E21" s="45"/>
      <c r="F21" s="45"/>
      <c r="G21" s="45"/>
      <c r="H21" s="45"/>
      <c r="I21" s="45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ht="15.75" customHeight="1">
      <c r="A22" s="44"/>
      <c r="B22" s="44" t="s">
        <v>69</v>
      </c>
      <c r="C22" s="44" t="s">
        <v>225</v>
      </c>
      <c r="D22" s="44" t="s">
        <v>87</v>
      </c>
      <c r="E22" s="45"/>
      <c r="F22" s="45"/>
      <c r="G22" s="45"/>
      <c r="H22" s="45"/>
      <c r="I22" s="45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ht="15.75" customHeight="1">
      <c r="A23" s="44"/>
      <c r="B23" s="44"/>
      <c r="C23" s="44" t="s">
        <v>71</v>
      </c>
      <c r="D23" s="44" t="s">
        <v>67</v>
      </c>
      <c r="F23" s="45"/>
      <c r="G23" s="45"/>
      <c r="H23" s="45"/>
      <c r="I23" s="45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ht="15.75" customHeight="1">
      <c r="A24" s="44"/>
      <c r="B24" s="44" t="s">
        <v>168</v>
      </c>
      <c r="C24" s="44" t="s">
        <v>224</v>
      </c>
      <c r="D24" s="44"/>
      <c r="F24" s="45"/>
      <c r="G24" s="45"/>
      <c r="H24" s="45"/>
      <c r="I24" s="45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ht="15.75" customHeight="1">
      <c r="A25" s="44"/>
      <c r="B25" s="44"/>
      <c r="C25" s="44" t="s">
        <v>197</v>
      </c>
      <c r="D25" s="44" t="s">
        <v>85</v>
      </c>
      <c r="E25" s="45"/>
      <c r="F25" s="45"/>
      <c r="G25" s="45"/>
      <c r="H25" s="45"/>
      <c r="I25" s="45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ht="15.75" customHeight="1">
      <c r="A26" s="43" t="s">
        <v>229</v>
      </c>
      <c r="F26" s="45"/>
      <c r="G26" s="45"/>
      <c r="H26" s="45"/>
      <c r="I26" s="45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ht="15.75" customHeight="1">
      <c r="A27" s="44"/>
      <c r="B27" s="44" t="s">
        <v>63</v>
      </c>
      <c r="C27" s="44" t="s">
        <v>64</v>
      </c>
      <c r="D27" s="44" t="s">
        <v>65</v>
      </c>
      <c r="E27" s="45"/>
      <c r="F27" s="45"/>
      <c r="G27" s="45"/>
      <c r="H27" s="45"/>
      <c r="I27" s="45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ht="15.75" customHeight="1">
      <c r="A28" s="44"/>
      <c r="B28" s="44">
        <v>1.0</v>
      </c>
      <c r="C28" s="44" t="s">
        <v>161</v>
      </c>
      <c r="D28" s="44" t="s">
        <v>67</v>
      </c>
      <c r="E28" s="45"/>
      <c r="F28" s="45"/>
      <c r="G28" s="45"/>
      <c r="H28" s="45"/>
      <c r="I28" s="45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ht="15.75" customHeight="1">
      <c r="A29" s="44"/>
      <c r="B29" s="44"/>
      <c r="C29" s="44" t="s">
        <v>188</v>
      </c>
      <c r="D29" s="44" t="s">
        <v>67</v>
      </c>
      <c r="E29" s="45"/>
      <c r="F29" s="45"/>
      <c r="G29" s="45"/>
      <c r="H29" s="45"/>
      <c r="I29" s="45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ht="15.75" customHeight="1">
      <c r="A30" s="44"/>
      <c r="B30" s="44">
        <v>2.0</v>
      </c>
      <c r="C30" s="44" t="s">
        <v>183</v>
      </c>
      <c r="D30" s="44" t="s">
        <v>85</v>
      </c>
      <c r="E30" s="45"/>
      <c r="F30" s="45"/>
      <c r="G30" s="45"/>
      <c r="H30" s="45"/>
      <c r="I30" s="45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ht="15.75" customHeight="1">
      <c r="A31" s="44"/>
      <c r="B31" s="44"/>
      <c r="C31" s="44" t="s">
        <v>162</v>
      </c>
      <c r="D31" s="44" t="s">
        <v>85</v>
      </c>
      <c r="E31" s="45"/>
      <c r="F31" s="45"/>
      <c r="G31" s="45"/>
      <c r="H31" s="45"/>
      <c r="I31" s="45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ht="15.75" customHeight="1">
      <c r="A32" s="43" t="s">
        <v>230</v>
      </c>
      <c r="E32" s="45"/>
      <c r="F32" s="45"/>
      <c r="G32" s="45"/>
      <c r="H32" s="45"/>
      <c r="I32" s="45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ht="15.75" customHeight="1">
      <c r="A33" s="44"/>
      <c r="B33" s="44" t="s">
        <v>63</v>
      </c>
      <c r="C33" s="44" t="s">
        <v>64</v>
      </c>
      <c r="D33" s="44" t="s">
        <v>65</v>
      </c>
      <c r="F33" s="45"/>
      <c r="G33" s="45"/>
      <c r="H33" s="45"/>
      <c r="I33" s="45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ht="15.75" customHeight="1">
      <c r="A34" s="44"/>
      <c r="B34" s="44">
        <v>1.0</v>
      </c>
      <c r="C34" s="44" t="s">
        <v>196</v>
      </c>
      <c r="D34" s="44" t="s">
        <v>67</v>
      </c>
      <c r="F34" s="45"/>
      <c r="G34" s="45"/>
      <c r="H34" s="45"/>
      <c r="I34" s="45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ht="15.75" customHeight="1">
      <c r="A35" s="44"/>
      <c r="B35" s="44"/>
      <c r="C35" s="44" t="s">
        <v>231</v>
      </c>
      <c r="D35" s="44" t="s">
        <v>67</v>
      </c>
      <c r="E35" s="45"/>
      <c r="F35" s="45"/>
      <c r="G35" s="45"/>
      <c r="H35" s="45"/>
      <c r="I35" s="45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ht="15.75" customHeight="1">
      <c r="A36" s="44"/>
      <c r="B36" s="44">
        <v>2.0</v>
      </c>
      <c r="C36" s="44" t="s">
        <v>128</v>
      </c>
      <c r="D36" s="44" t="s">
        <v>67</v>
      </c>
      <c r="F36" s="45"/>
      <c r="G36" s="45"/>
      <c r="H36" s="45"/>
      <c r="I36" s="45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ht="15.75" customHeight="1">
      <c r="A37" s="44"/>
      <c r="B37" s="44"/>
      <c r="C37" s="44" t="s">
        <v>161</v>
      </c>
      <c r="D37" s="44" t="s">
        <v>67</v>
      </c>
      <c r="E37" s="45"/>
      <c r="F37" s="45"/>
      <c r="G37" s="45"/>
      <c r="H37" s="45"/>
      <c r="I37" s="45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ht="15.75" customHeight="1">
      <c r="A38" s="44"/>
      <c r="B38" s="44" t="s">
        <v>69</v>
      </c>
      <c r="C38" s="44" t="s">
        <v>71</v>
      </c>
      <c r="D38" s="44" t="s">
        <v>67</v>
      </c>
      <c r="E38" s="45"/>
      <c r="F38" s="45"/>
      <c r="G38" s="45"/>
      <c r="H38" s="45"/>
      <c r="I38" s="45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ht="15.75" customHeight="1">
      <c r="A39" s="44"/>
      <c r="B39" s="44"/>
      <c r="C39" s="44" t="s">
        <v>183</v>
      </c>
      <c r="D39" s="44" t="s">
        <v>85</v>
      </c>
      <c r="F39" s="45"/>
      <c r="G39" s="45"/>
      <c r="H39" s="45"/>
      <c r="I39" s="45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ht="15.75" customHeight="1">
      <c r="A40" s="44"/>
      <c r="B40" s="44" t="s">
        <v>69</v>
      </c>
      <c r="C40" s="44" t="s">
        <v>146</v>
      </c>
      <c r="D40" s="44" t="s">
        <v>67</v>
      </c>
      <c r="F40" s="45"/>
      <c r="G40" s="45"/>
      <c r="H40" s="45"/>
      <c r="I40" s="45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ht="15.75" customHeight="1">
      <c r="A41" s="44"/>
      <c r="B41" s="44"/>
      <c r="C41" s="44" t="s">
        <v>232</v>
      </c>
      <c r="D41" s="44" t="s">
        <v>67</v>
      </c>
      <c r="F41" s="45"/>
      <c r="G41" s="45"/>
      <c r="H41" s="45"/>
      <c r="I41" s="45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ht="15.75" customHeight="1">
      <c r="A42" s="44"/>
      <c r="B42" s="44" t="s">
        <v>168</v>
      </c>
      <c r="C42" s="44" t="s">
        <v>224</v>
      </c>
      <c r="D42" s="44"/>
      <c r="E42" s="45"/>
      <c r="F42" s="45"/>
      <c r="G42" s="45"/>
      <c r="H42" s="45"/>
      <c r="I42" s="45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ht="15.75" customHeight="1">
      <c r="A43" s="44"/>
      <c r="B43" s="44"/>
      <c r="C43" s="44" t="s">
        <v>205</v>
      </c>
      <c r="D43" s="44" t="s">
        <v>67</v>
      </c>
      <c r="E43" s="45"/>
      <c r="F43" s="45"/>
      <c r="G43" s="45"/>
      <c r="H43" s="45"/>
      <c r="I43" s="45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ht="15.75" customHeight="1">
      <c r="A44" s="44"/>
      <c r="B44" s="44" t="s">
        <v>168</v>
      </c>
      <c r="C44" s="44" t="s">
        <v>136</v>
      </c>
      <c r="D44" s="44" t="s">
        <v>85</v>
      </c>
      <c r="E44" s="45"/>
      <c r="F44" s="45"/>
      <c r="G44" s="45"/>
      <c r="H44" s="45"/>
      <c r="I44" s="45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ht="15.75" customHeight="1">
      <c r="A45" s="44"/>
      <c r="B45" s="44"/>
      <c r="C45" s="44" t="s">
        <v>162</v>
      </c>
      <c r="D45" s="44" t="s">
        <v>85</v>
      </c>
      <c r="F45" s="45"/>
      <c r="G45" s="45"/>
      <c r="H45" s="45"/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ht="15.75" customHeight="1">
      <c r="A46" s="44" t="s">
        <v>233</v>
      </c>
      <c r="B46" s="44"/>
      <c r="C46" s="44"/>
      <c r="D46" s="44"/>
      <c r="F46" s="45"/>
      <c r="G46" s="45"/>
      <c r="H46" s="45"/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ht="15.75" customHeight="1">
      <c r="A47" s="44"/>
      <c r="B47" s="44" t="s">
        <v>63</v>
      </c>
      <c r="C47" s="44" t="s">
        <v>64</v>
      </c>
      <c r="D47" s="44" t="s">
        <v>65</v>
      </c>
      <c r="F47" s="45"/>
      <c r="G47" s="45"/>
      <c r="H47" s="45"/>
      <c r="I47" s="45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ht="15.75" customHeight="1">
      <c r="A48" s="44"/>
      <c r="B48" s="44">
        <v>1.0</v>
      </c>
      <c r="C48" s="44" t="s">
        <v>234</v>
      </c>
      <c r="D48" s="44" t="s">
        <v>74</v>
      </c>
      <c r="E48" s="45"/>
      <c r="F48" s="45"/>
      <c r="G48" s="45"/>
      <c r="H48" s="45"/>
      <c r="I48" s="45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ht="15.75" customHeight="1">
      <c r="A49" s="44"/>
      <c r="B49" s="44">
        <v>2.0</v>
      </c>
      <c r="C49" s="44" t="s">
        <v>235</v>
      </c>
      <c r="D49" s="44" t="s">
        <v>87</v>
      </c>
      <c r="E49" s="45"/>
      <c r="F49" s="45"/>
      <c r="G49" s="45"/>
      <c r="H49" s="45"/>
      <c r="I49" s="45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ht="15.75" customHeight="1">
      <c r="A50" s="44"/>
      <c r="B50" s="44" t="s">
        <v>69</v>
      </c>
      <c r="C50" s="44" t="s">
        <v>236</v>
      </c>
      <c r="D50" s="44" t="s">
        <v>85</v>
      </c>
      <c r="E50" s="45"/>
      <c r="F50" s="45"/>
      <c r="G50" s="45"/>
      <c r="H50" s="45"/>
      <c r="I50" s="45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ht="15.75" customHeight="1">
      <c r="A51" s="44"/>
      <c r="B51" s="44" t="s">
        <v>69</v>
      </c>
      <c r="C51" s="44" t="s">
        <v>237</v>
      </c>
      <c r="D51" s="44" t="s">
        <v>74</v>
      </c>
      <c r="F51" s="45"/>
      <c r="G51" s="45"/>
      <c r="H51" s="45"/>
      <c r="I51" s="45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ht="15.75" customHeight="1">
      <c r="A52" s="44"/>
      <c r="B52" s="44" t="s">
        <v>72</v>
      </c>
      <c r="C52" s="44" t="s">
        <v>238</v>
      </c>
      <c r="D52" s="44" t="s">
        <v>87</v>
      </c>
      <c r="F52" s="45"/>
      <c r="G52" s="45"/>
      <c r="H52" s="45"/>
      <c r="I52" s="45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ht="15.75" customHeight="1">
      <c r="A53" s="44"/>
      <c r="B53" s="44" t="s">
        <v>72</v>
      </c>
      <c r="C53" s="44" t="s">
        <v>239</v>
      </c>
      <c r="D53" s="44" t="s">
        <v>87</v>
      </c>
      <c r="F53" s="45"/>
      <c r="G53" s="45"/>
      <c r="H53" s="45"/>
      <c r="I53" s="45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ht="15.75" customHeight="1">
      <c r="A54" s="44"/>
      <c r="B54" s="44" t="s">
        <v>72</v>
      </c>
      <c r="C54" s="44" t="s">
        <v>240</v>
      </c>
      <c r="D54" s="44"/>
      <c r="F54" s="45"/>
      <c r="G54" s="45"/>
      <c r="H54" s="45"/>
      <c r="I54" s="45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ht="15.75" customHeight="1">
      <c r="A55" s="44"/>
      <c r="B55" s="44" t="s">
        <v>72</v>
      </c>
      <c r="C55" s="44" t="s">
        <v>94</v>
      </c>
      <c r="D55" s="44" t="s">
        <v>78</v>
      </c>
      <c r="E55" s="45"/>
      <c r="F55" s="45"/>
      <c r="G55" s="45"/>
      <c r="H55" s="45"/>
      <c r="I55" s="45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ht="15.75" customHeight="1">
      <c r="A56" s="44"/>
      <c r="B56" s="44">
        <v>9.0</v>
      </c>
      <c r="C56" s="44" t="s">
        <v>241</v>
      </c>
      <c r="D56" s="44" t="s">
        <v>87</v>
      </c>
      <c r="E56" s="45"/>
      <c r="F56" s="45"/>
      <c r="G56" s="45"/>
      <c r="H56" s="45"/>
      <c r="I56" s="45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ht="15.75" customHeight="1">
      <c r="A57" s="44" t="s">
        <v>242</v>
      </c>
      <c r="B57" s="44"/>
      <c r="C57" s="44"/>
      <c r="D57" s="44"/>
      <c r="E57" s="45"/>
      <c r="F57" s="45"/>
      <c r="G57" s="45"/>
      <c r="H57" s="45"/>
      <c r="I57" s="45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ht="15.75" customHeight="1">
      <c r="A58" s="44"/>
      <c r="B58" s="44" t="s">
        <v>63</v>
      </c>
      <c r="C58" s="44" t="s">
        <v>64</v>
      </c>
      <c r="D58" s="44" t="s">
        <v>65</v>
      </c>
      <c r="E58" s="45"/>
      <c r="F58" s="45"/>
      <c r="G58" s="45"/>
      <c r="H58" s="45"/>
      <c r="I58" s="45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ht="15.75" customHeight="1">
      <c r="A59" s="44"/>
      <c r="B59" s="44">
        <v>1.0</v>
      </c>
      <c r="C59" s="44" t="s">
        <v>167</v>
      </c>
      <c r="D59" s="44" t="s">
        <v>85</v>
      </c>
      <c r="E59" s="45"/>
      <c r="F59" s="45"/>
      <c r="G59" s="45"/>
      <c r="H59" s="45"/>
      <c r="I59" s="45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ht="15.75" customHeight="1">
      <c r="A60" s="44"/>
      <c r="B60" s="44">
        <v>2.0</v>
      </c>
      <c r="C60" s="44" t="s">
        <v>243</v>
      </c>
      <c r="D60" s="44" t="s">
        <v>87</v>
      </c>
      <c r="F60" s="45"/>
      <c r="G60" s="45"/>
      <c r="H60" s="45"/>
      <c r="I60" s="45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ht="15.75" customHeight="1">
      <c r="A61" s="44"/>
      <c r="B61" s="44">
        <v>3.0</v>
      </c>
      <c r="C61" s="44" t="s">
        <v>244</v>
      </c>
      <c r="D61" s="44" t="s">
        <v>87</v>
      </c>
      <c r="E61" s="45"/>
      <c r="F61" s="45"/>
      <c r="G61" s="45"/>
      <c r="H61" s="45"/>
      <c r="I61" s="45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ht="15.75" customHeight="1">
      <c r="A62" s="44" t="s">
        <v>245</v>
      </c>
      <c r="B62" s="44"/>
      <c r="C62" s="44"/>
      <c r="D62" s="44"/>
      <c r="F62" s="45"/>
      <c r="G62" s="45"/>
      <c r="H62" s="45"/>
      <c r="I62" s="45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ht="15.75" customHeight="1">
      <c r="A63" s="44"/>
      <c r="B63" s="44" t="s">
        <v>63</v>
      </c>
      <c r="C63" s="44" t="s">
        <v>64</v>
      </c>
      <c r="D63" s="44" t="s">
        <v>65</v>
      </c>
      <c r="F63" s="45"/>
      <c r="G63" s="45"/>
      <c r="H63" s="45"/>
      <c r="I63" s="45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</row>
    <row r="64" ht="15.75" customHeight="1">
      <c r="A64" s="44"/>
      <c r="B64" s="44">
        <v>1.0</v>
      </c>
      <c r="C64" s="44" t="s">
        <v>234</v>
      </c>
      <c r="D64" s="44" t="s">
        <v>74</v>
      </c>
      <c r="F64" s="45"/>
      <c r="G64" s="45"/>
      <c r="H64" s="45"/>
      <c r="I64" s="45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</row>
    <row r="65" ht="15.75" customHeight="1">
      <c r="A65" s="44"/>
      <c r="B65" s="44"/>
      <c r="C65" s="44" t="s">
        <v>240</v>
      </c>
      <c r="D65" s="44"/>
      <c r="F65" s="45"/>
      <c r="G65" s="45"/>
      <c r="H65" s="45"/>
      <c r="I65" s="45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</row>
    <row r="66" ht="15.75" customHeight="1">
      <c r="A66" s="44"/>
      <c r="B66" s="44">
        <v>2.0</v>
      </c>
      <c r="C66" s="44" t="s">
        <v>239</v>
      </c>
      <c r="D66" s="44" t="s">
        <v>87</v>
      </c>
      <c r="E66" s="45"/>
      <c r="F66" s="45"/>
      <c r="G66" s="45"/>
      <c r="H66" s="45"/>
      <c r="I66" s="45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</row>
    <row r="67" ht="15.75" customHeight="1">
      <c r="A67" s="44"/>
      <c r="B67" s="44"/>
      <c r="C67" s="44" t="s">
        <v>235</v>
      </c>
      <c r="D67" s="44" t="s">
        <v>87</v>
      </c>
      <c r="F67" s="45"/>
      <c r="G67" s="45"/>
      <c r="H67" s="45"/>
      <c r="I67" s="45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ht="15.75" customHeight="1">
      <c r="A68" s="44"/>
      <c r="B68" s="44">
        <v>3.0</v>
      </c>
      <c r="C68" s="44" t="s">
        <v>241</v>
      </c>
      <c r="D68" s="44" t="s">
        <v>87</v>
      </c>
      <c r="E68" s="45"/>
      <c r="F68" s="45"/>
      <c r="G68" s="45"/>
      <c r="H68" s="45"/>
      <c r="I68" s="45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ht="15.75" customHeight="1">
      <c r="A69" s="44"/>
      <c r="B69" s="44"/>
      <c r="C69" s="44" t="s">
        <v>238</v>
      </c>
      <c r="D69" s="44" t="s">
        <v>87</v>
      </c>
      <c r="F69" s="45"/>
      <c r="G69" s="45"/>
      <c r="H69" s="45"/>
      <c r="I69" s="45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ht="15.75" customHeight="1">
      <c r="A70" s="44" t="s">
        <v>246</v>
      </c>
      <c r="B70" s="44"/>
      <c r="C70" s="44"/>
      <c r="D70" s="44"/>
      <c r="E70" s="45"/>
      <c r="F70" s="45"/>
      <c r="G70" s="45"/>
      <c r="H70" s="45"/>
      <c r="I70" s="45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ht="15.75" customHeight="1">
      <c r="A71" s="44"/>
      <c r="B71" s="44" t="s">
        <v>63</v>
      </c>
      <c r="C71" s="44" t="s">
        <v>64</v>
      </c>
      <c r="D71" s="44" t="s">
        <v>65</v>
      </c>
      <c r="F71" s="45"/>
      <c r="G71" s="45"/>
      <c r="H71" s="45"/>
      <c r="I71" s="45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</row>
    <row r="72" ht="15.75" customHeight="1">
      <c r="A72" s="44"/>
      <c r="B72" s="44">
        <v>1.0</v>
      </c>
      <c r="C72" s="44" t="s">
        <v>235</v>
      </c>
      <c r="D72" s="44" t="s">
        <v>87</v>
      </c>
      <c r="F72" s="45"/>
      <c r="G72" s="45"/>
      <c r="H72" s="45"/>
      <c r="I72" s="45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  <row r="73" ht="15.75" customHeight="1">
      <c r="A73" s="44"/>
      <c r="B73" s="44"/>
      <c r="C73" s="44" t="s">
        <v>243</v>
      </c>
      <c r="D73" s="44" t="s">
        <v>87</v>
      </c>
      <c r="E73" s="45"/>
      <c r="F73" s="45"/>
      <c r="G73" s="45"/>
      <c r="H73" s="45"/>
      <c r="I73" s="45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</row>
    <row r="74" ht="15.75" customHeight="1">
      <c r="A74" s="44"/>
      <c r="B74" s="44">
        <v>2.0</v>
      </c>
      <c r="C74" s="44" t="s">
        <v>236</v>
      </c>
      <c r="D74" s="44" t="s">
        <v>85</v>
      </c>
      <c r="E74" s="45"/>
      <c r="F74" s="45"/>
      <c r="G74" s="45"/>
      <c r="H74" s="45"/>
      <c r="I74" s="45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</row>
    <row r="75" ht="15.75" customHeight="1">
      <c r="A75" s="44"/>
      <c r="B75" s="44"/>
      <c r="C75" s="44" t="s">
        <v>167</v>
      </c>
      <c r="D75" s="44" t="s">
        <v>85</v>
      </c>
      <c r="F75" s="45"/>
      <c r="G75" s="45"/>
      <c r="H75" s="45"/>
      <c r="I75" s="45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</row>
    <row r="76" ht="15.75" customHeight="1">
      <c r="A76" s="44"/>
      <c r="B76" s="44">
        <v>3.0</v>
      </c>
      <c r="C76" s="44" t="s">
        <v>239</v>
      </c>
      <c r="D76" s="44" t="s">
        <v>87</v>
      </c>
      <c r="F76" s="45"/>
      <c r="G76" s="45"/>
      <c r="H76" s="45"/>
      <c r="I76" s="45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</row>
    <row r="77" ht="15.75" customHeight="1">
      <c r="A77" s="44"/>
      <c r="B77" s="44"/>
      <c r="C77" s="44" t="s">
        <v>244</v>
      </c>
      <c r="D77" s="44" t="s">
        <v>87</v>
      </c>
      <c r="F77" s="45"/>
      <c r="G77" s="45"/>
      <c r="H77" s="45"/>
      <c r="I77" s="45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</row>
    <row r="78" ht="15.75" customHeight="1">
      <c r="A78" s="44" t="s">
        <v>247</v>
      </c>
      <c r="B78" s="44"/>
      <c r="C78" s="44"/>
      <c r="D78" s="44"/>
      <c r="F78" s="45"/>
      <c r="G78" s="45"/>
      <c r="H78" s="45"/>
      <c r="I78" s="45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</row>
    <row r="79" ht="15.75" customHeight="1">
      <c r="A79" s="44"/>
      <c r="B79" s="44" t="s">
        <v>63</v>
      </c>
      <c r="C79" s="44" t="s">
        <v>64</v>
      </c>
      <c r="D79" s="44" t="s">
        <v>65</v>
      </c>
      <c r="F79" s="45"/>
      <c r="G79" s="45"/>
      <c r="H79" s="45"/>
      <c r="I79" s="45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</row>
    <row r="80" ht="15.75" customHeight="1">
      <c r="A80" s="44"/>
      <c r="B80" s="44">
        <v>1.0</v>
      </c>
      <c r="C80" s="44" t="s">
        <v>80</v>
      </c>
      <c r="D80" s="44" t="s">
        <v>74</v>
      </c>
      <c r="E80" s="45"/>
      <c r="F80" s="45"/>
      <c r="G80" s="45"/>
      <c r="H80" s="45"/>
      <c r="I80" s="45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</row>
    <row r="81" ht="15.75" customHeight="1">
      <c r="A81" s="44"/>
      <c r="B81" s="44">
        <v>2.0</v>
      </c>
      <c r="C81" s="44" t="s">
        <v>86</v>
      </c>
      <c r="D81" s="44" t="s">
        <v>67</v>
      </c>
      <c r="E81" s="45"/>
      <c r="F81" s="45"/>
      <c r="G81" s="45"/>
      <c r="H81" s="45"/>
      <c r="I81" s="45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</row>
    <row r="82" ht="15.75" customHeight="1">
      <c r="A82" s="44"/>
      <c r="B82" s="44" t="s">
        <v>69</v>
      </c>
      <c r="C82" s="44" t="s">
        <v>89</v>
      </c>
      <c r="D82" s="44" t="s">
        <v>78</v>
      </c>
      <c r="F82" s="45"/>
      <c r="G82" s="45"/>
      <c r="H82" s="45"/>
      <c r="I82" s="45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</row>
    <row r="83" ht="15.75" customHeight="1">
      <c r="A83" s="44"/>
      <c r="B83" s="44" t="s">
        <v>69</v>
      </c>
      <c r="C83" s="44" t="s">
        <v>84</v>
      </c>
      <c r="D83" s="44" t="s">
        <v>85</v>
      </c>
      <c r="E83" s="45"/>
      <c r="F83" s="45"/>
      <c r="G83" s="45"/>
      <c r="H83" s="45"/>
      <c r="I83" s="45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</row>
    <row r="84" ht="15.75" customHeight="1">
      <c r="A84" s="44"/>
      <c r="B84" s="44" t="s">
        <v>72</v>
      </c>
      <c r="C84" s="44" t="s">
        <v>88</v>
      </c>
      <c r="D84" s="44" t="s">
        <v>83</v>
      </c>
      <c r="E84" s="45"/>
      <c r="F84" s="45"/>
      <c r="G84" s="45"/>
      <c r="H84" s="45"/>
      <c r="I84" s="45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</row>
    <row r="85" ht="15.75" customHeight="1">
      <c r="A85" s="44"/>
      <c r="B85" s="44" t="s">
        <v>72</v>
      </c>
      <c r="C85" s="44" t="s">
        <v>248</v>
      </c>
      <c r="D85" s="44" t="s">
        <v>83</v>
      </c>
      <c r="F85" s="45"/>
      <c r="G85" s="45"/>
      <c r="H85" s="45"/>
      <c r="I85" s="45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 ht="15.75" customHeight="1">
      <c r="A86" s="44"/>
      <c r="B86" s="44" t="s">
        <v>72</v>
      </c>
      <c r="C86" s="44" t="s">
        <v>81</v>
      </c>
      <c r="D86" s="44" t="s">
        <v>74</v>
      </c>
      <c r="E86" s="45"/>
      <c r="F86" s="45"/>
      <c r="G86" s="45"/>
      <c r="H86" s="45"/>
      <c r="I86" s="45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 ht="15.75" customHeight="1">
      <c r="A87" s="44"/>
      <c r="B87" s="44" t="s">
        <v>72</v>
      </c>
      <c r="C87" s="44" t="s">
        <v>82</v>
      </c>
      <c r="D87" s="44" t="s">
        <v>83</v>
      </c>
      <c r="E87" s="45"/>
      <c r="F87" s="45"/>
      <c r="G87" s="45"/>
      <c r="H87" s="45"/>
      <c r="I87" s="45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</row>
    <row r="88" ht="15.75" customHeight="1">
      <c r="A88" s="44"/>
      <c r="B88" s="44" t="s">
        <v>249</v>
      </c>
      <c r="C88" s="44" t="s">
        <v>250</v>
      </c>
      <c r="D88" s="44" t="s">
        <v>87</v>
      </c>
      <c r="F88" s="45"/>
      <c r="G88" s="45"/>
      <c r="H88" s="45"/>
      <c r="I88" s="45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</row>
    <row r="89" ht="15.75" customHeight="1">
      <c r="A89" s="44"/>
      <c r="B89" s="44" t="s">
        <v>249</v>
      </c>
      <c r="C89" s="44" t="s">
        <v>251</v>
      </c>
      <c r="D89" s="44" t="s">
        <v>74</v>
      </c>
      <c r="F89" s="45"/>
      <c r="G89" s="45"/>
      <c r="H89" s="45"/>
      <c r="I89" s="45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ht="15.75" customHeight="1">
      <c r="A90" s="44"/>
      <c r="B90" s="44" t="s">
        <v>249</v>
      </c>
      <c r="C90" s="44" t="s">
        <v>252</v>
      </c>
      <c r="D90" s="44" t="s">
        <v>87</v>
      </c>
      <c r="F90" s="45"/>
      <c r="G90" s="45"/>
      <c r="H90" s="45"/>
      <c r="I90" s="45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</row>
    <row r="91" ht="15.75" customHeight="1">
      <c r="A91" s="44"/>
      <c r="B91" s="44" t="s">
        <v>249</v>
      </c>
      <c r="C91" s="44" t="s">
        <v>253</v>
      </c>
      <c r="D91" s="44" t="s">
        <v>87</v>
      </c>
      <c r="F91" s="45"/>
      <c r="G91" s="45"/>
      <c r="H91" s="45"/>
      <c r="I91" s="45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ht="15.75" customHeight="1">
      <c r="A92" s="44" t="s">
        <v>254</v>
      </c>
      <c r="B92" s="44"/>
      <c r="C92" s="44"/>
      <c r="D92" s="44"/>
      <c r="F92" s="45"/>
      <c r="G92" s="45"/>
      <c r="H92" s="45"/>
      <c r="I92" s="45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ht="15.75" customHeight="1">
      <c r="A93" s="44"/>
      <c r="B93" s="44" t="s">
        <v>63</v>
      </c>
      <c r="C93" s="44" t="s">
        <v>64</v>
      </c>
      <c r="D93" s="44" t="s">
        <v>65</v>
      </c>
      <c r="E93" s="45"/>
      <c r="F93" s="45"/>
      <c r="G93" s="45"/>
      <c r="H93" s="45"/>
      <c r="I93" s="45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ht="15.75" customHeight="1">
      <c r="A94" s="44"/>
      <c r="B94" s="44">
        <v>1.0</v>
      </c>
      <c r="C94" s="44" t="s">
        <v>164</v>
      </c>
      <c r="D94" s="44" t="s">
        <v>85</v>
      </c>
      <c r="E94" s="45"/>
      <c r="F94" s="45"/>
      <c r="G94" s="45"/>
      <c r="H94" s="45"/>
      <c r="I94" s="45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</row>
    <row r="95" ht="15.75" customHeight="1">
      <c r="A95" s="44"/>
      <c r="B95" s="44">
        <v>2.0</v>
      </c>
      <c r="C95" s="44" t="s">
        <v>165</v>
      </c>
      <c r="D95" s="44" t="s">
        <v>74</v>
      </c>
      <c r="E95" s="45"/>
      <c r="F95" s="45"/>
      <c r="G95" s="45"/>
      <c r="H95" s="45"/>
      <c r="I95" s="45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</row>
    <row r="96" ht="15.75" customHeight="1">
      <c r="A96" s="44"/>
      <c r="B96" s="44" t="s">
        <v>69</v>
      </c>
      <c r="C96" s="44" t="s">
        <v>255</v>
      </c>
      <c r="D96" s="44" t="s">
        <v>87</v>
      </c>
      <c r="E96" s="45"/>
      <c r="F96" s="45"/>
      <c r="G96" s="45"/>
      <c r="H96" s="45"/>
      <c r="I96" s="45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</row>
    <row r="97" ht="15.75" customHeight="1">
      <c r="A97" s="44"/>
      <c r="B97" s="44" t="s">
        <v>69</v>
      </c>
      <c r="C97" s="44" t="s">
        <v>166</v>
      </c>
      <c r="D97" s="44" t="s">
        <v>67</v>
      </c>
      <c r="E97" s="45"/>
      <c r="F97" s="45"/>
      <c r="G97" s="45"/>
      <c r="H97" s="45"/>
      <c r="I97" s="45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ht="15.75" customHeight="1">
      <c r="A98" s="44"/>
      <c r="B98" s="44" t="s">
        <v>168</v>
      </c>
      <c r="C98" s="44" t="s">
        <v>256</v>
      </c>
      <c r="D98" s="44" t="s">
        <v>87</v>
      </c>
      <c r="E98" s="45"/>
      <c r="F98" s="45"/>
      <c r="G98" s="45"/>
      <c r="H98" s="45"/>
      <c r="I98" s="45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</row>
    <row r="99" ht="15.75" customHeight="1">
      <c r="A99" s="44"/>
      <c r="B99" s="44" t="s">
        <v>168</v>
      </c>
      <c r="C99" s="44" t="s">
        <v>257</v>
      </c>
      <c r="D99" s="44" t="s">
        <v>87</v>
      </c>
      <c r="F99" s="45"/>
      <c r="G99" s="45"/>
      <c r="H99" s="45"/>
      <c r="I99" s="45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</row>
    <row r="100" ht="15.75" customHeight="1">
      <c r="A100" s="44" t="s">
        <v>258</v>
      </c>
      <c r="B100" s="44"/>
      <c r="C100" s="44"/>
      <c r="D100" s="44"/>
      <c r="F100" s="45"/>
      <c r="G100" s="45"/>
      <c r="H100" s="45"/>
      <c r="I100" s="45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</row>
    <row r="101" ht="15.75" customHeight="1">
      <c r="A101" s="44"/>
      <c r="B101" s="44" t="s">
        <v>63</v>
      </c>
      <c r="C101" s="44" t="s">
        <v>64</v>
      </c>
      <c r="D101" s="44" t="s">
        <v>65</v>
      </c>
      <c r="F101" s="45"/>
      <c r="G101" s="45"/>
      <c r="H101" s="45"/>
      <c r="I101" s="45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ht="15.75" customHeight="1">
      <c r="A102" s="44"/>
      <c r="B102" s="44">
        <v>1.0</v>
      </c>
      <c r="C102" s="44" t="s">
        <v>81</v>
      </c>
      <c r="D102" s="44" t="s">
        <v>74</v>
      </c>
      <c r="F102" s="45"/>
      <c r="G102" s="45"/>
      <c r="H102" s="45"/>
      <c r="I102" s="45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</row>
    <row r="103" ht="15.75" customHeight="1">
      <c r="A103" s="44"/>
      <c r="B103" s="44"/>
      <c r="C103" s="44" t="s">
        <v>80</v>
      </c>
      <c r="D103" s="44" t="s">
        <v>74</v>
      </c>
      <c r="F103" s="45"/>
      <c r="G103" s="45"/>
      <c r="H103" s="45"/>
      <c r="I103" s="45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</row>
    <row r="104" ht="15.75" customHeight="1">
      <c r="A104" s="44"/>
      <c r="B104" s="44">
        <v>2.0</v>
      </c>
      <c r="C104" s="44" t="s">
        <v>86</v>
      </c>
      <c r="D104" s="44" t="s">
        <v>67</v>
      </c>
      <c r="F104" s="45"/>
      <c r="G104" s="45"/>
      <c r="H104" s="45"/>
      <c r="I104" s="45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ht="15.75" customHeight="1">
      <c r="A105" s="44"/>
      <c r="B105" s="44"/>
      <c r="C105" s="44" t="s">
        <v>250</v>
      </c>
      <c r="D105" s="44" t="s">
        <v>87</v>
      </c>
      <c r="E105" s="45"/>
      <c r="F105" s="45"/>
      <c r="G105" s="45"/>
      <c r="H105" s="45"/>
      <c r="I105" s="45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ht="15.75" customHeight="1">
      <c r="A106" s="44"/>
      <c r="B106" s="44" t="s">
        <v>69</v>
      </c>
      <c r="C106" s="44" t="s">
        <v>82</v>
      </c>
      <c r="D106" s="44" t="s">
        <v>83</v>
      </c>
      <c r="E106" s="45"/>
      <c r="F106" s="45"/>
      <c r="G106" s="45"/>
      <c r="H106" s="45"/>
      <c r="I106" s="45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ht="15.75" customHeight="1">
      <c r="A107" s="44"/>
      <c r="B107" s="44"/>
      <c r="C107" s="44" t="s">
        <v>248</v>
      </c>
      <c r="D107" s="44" t="s">
        <v>83</v>
      </c>
      <c r="F107" s="45"/>
      <c r="G107" s="45"/>
      <c r="H107" s="45"/>
      <c r="I107" s="45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</row>
    <row r="108" ht="15.75" customHeight="1">
      <c r="A108" s="44"/>
      <c r="B108" s="44" t="s">
        <v>69</v>
      </c>
      <c r="C108" s="44" t="s">
        <v>236</v>
      </c>
      <c r="D108" s="44" t="s">
        <v>85</v>
      </c>
      <c r="F108" s="45"/>
      <c r="G108" s="45"/>
      <c r="H108" s="45"/>
      <c r="I108" s="45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</row>
    <row r="109" ht="15.75" customHeight="1">
      <c r="A109" s="44"/>
      <c r="B109" s="44"/>
      <c r="C109" s="44" t="s">
        <v>84</v>
      </c>
      <c r="D109" s="44" t="s">
        <v>85</v>
      </c>
      <c r="E109" s="45"/>
      <c r="F109" s="45"/>
      <c r="G109" s="45"/>
      <c r="H109" s="45"/>
      <c r="I109" s="45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ht="15.75" customHeight="1">
      <c r="A110" s="44"/>
      <c r="B110" s="44" t="s">
        <v>168</v>
      </c>
      <c r="C110" s="44" t="s">
        <v>252</v>
      </c>
      <c r="D110" s="44" t="s">
        <v>87</v>
      </c>
      <c r="E110" s="45"/>
      <c r="F110" s="45"/>
      <c r="G110" s="45"/>
      <c r="H110" s="45"/>
      <c r="I110" s="45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</row>
    <row r="111" ht="15.75" customHeight="1">
      <c r="A111" s="44"/>
      <c r="B111" s="44"/>
      <c r="C111" s="44" t="s">
        <v>253</v>
      </c>
      <c r="D111" s="44" t="s">
        <v>87</v>
      </c>
      <c r="F111" s="45"/>
      <c r="G111" s="45"/>
      <c r="H111" s="45"/>
      <c r="I111" s="45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</row>
    <row r="112" ht="15.75" customHeight="1">
      <c r="A112" s="44"/>
      <c r="B112" s="44" t="s">
        <v>168</v>
      </c>
      <c r="C112" s="44" t="s">
        <v>237</v>
      </c>
      <c r="D112" s="44" t="s">
        <v>74</v>
      </c>
      <c r="F112" s="45"/>
      <c r="G112" s="45"/>
      <c r="H112" s="45"/>
      <c r="I112" s="45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</row>
    <row r="113" ht="15.75" customHeight="1">
      <c r="A113" s="44"/>
      <c r="B113" s="44"/>
      <c r="C113" s="44" t="s">
        <v>251</v>
      </c>
      <c r="D113" s="44" t="s">
        <v>74</v>
      </c>
      <c r="E113" s="45"/>
      <c r="F113" s="45"/>
      <c r="G113" s="45"/>
      <c r="H113" s="45"/>
      <c r="I113" s="45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ht="15.75" customHeight="1">
      <c r="A114" s="44" t="s">
        <v>259</v>
      </c>
      <c r="B114" s="44"/>
      <c r="C114" s="44"/>
      <c r="D114" s="44"/>
      <c r="E114" s="45"/>
      <c r="F114" s="45"/>
      <c r="G114" s="45"/>
      <c r="H114" s="45"/>
      <c r="I114" s="45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ht="15.75" customHeight="1">
      <c r="A115" s="44"/>
      <c r="B115" s="44" t="s">
        <v>63</v>
      </c>
      <c r="C115" s="44" t="s">
        <v>64</v>
      </c>
      <c r="D115" s="44" t="s">
        <v>65</v>
      </c>
      <c r="F115" s="45"/>
      <c r="G115" s="45"/>
      <c r="H115" s="45"/>
      <c r="I115" s="45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</row>
    <row r="116" ht="15.75" customHeight="1">
      <c r="A116" s="44"/>
      <c r="B116" s="44">
        <v>1.0</v>
      </c>
      <c r="C116" s="44" t="s">
        <v>165</v>
      </c>
      <c r="D116" s="44" t="s">
        <v>74</v>
      </c>
      <c r="F116" s="45"/>
      <c r="G116" s="45"/>
      <c r="H116" s="45"/>
      <c r="I116" s="45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</row>
    <row r="117" ht="15.75" customHeight="1">
      <c r="A117" s="44"/>
      <c r="B117" s="44"/>
      <c r="C117" s="44" t="s">
        <v>166</v>
      </c>
      <c r="D117" s="44" t="s">
        <v>67</v>
      </c>
      <c r="F117" s="45"/>
      <c r="G117" s="45"/>
      <c r="H117" s="45"/>
      <c r="I117" s="45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ht="15.75" customHeight="1">
      <c r="A118" s="44"/>
      <c r="B118" s="44">
        <v>2.0</v>
      </c>
      <c r="C118" s="44" t="s">
        <v>167</v>
      </c>
      <c r="D118" s="44" t="s">
        <v>85</v>
      </c>
      <c r="F118" s="45"/>
      <c r="G118" s="45"/>
      <c r="H118" s="45"/>
      <c r="I118" s="45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</row>
    <row r="119" ht="15.75" customHeight="1">
      <c r="A119" s="44"/>
      <c r="B119" s="44"/>
      <c r="C119" s="44" t="s">
        <v>164</v>
      </c>
      <c r="D119" s="44" t="s">
        <v>85</v>
      </c>
      <c r="F119" s="45"/>
      <c r="G119" s="45"/>
      <c r="H119" s="45"/>
      <c r="I119" s="45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</row>
    <row r="120" ht="15.75" customHeight="1">
      <c r="A120" s="44"/>
      <c r="B120" s="44">
        <v>3.0</v>
      </c>
      <c r="C120" s="44" t="s">
        <v>256</v>
      </c>
      <c r="D120" s="44" t="s">
        <v>87</v>
      </c>
      <c r="F120" s="45"/>
      <c r="G120" s="45"/>
      <c r="H120" s="45"/>
      <c r="I120" s="45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</row>
    <row r="121" ht="15.75" customHeight="1">
      <c r="A121" s="44"/>
      <c r="B121" s="44"/>
      <c r="C121" s="44" t="s">
        <v>255</v>
      </c>
      <c r="D121" s="44" t="s">
        <v>87</v>
      </c>
      <c r="F121" s="45"/>
      <c r="G121" s="45"/>
      <c r="H121" s="45"/>
      <c r="I121" s="45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ht="15.75" customHeight="1">
      <c r="A122" s="44" t="s">
        <v>260</v>
      </c>
      <c r="B122" s="44"/>
      <c r="C122" s="44"/>
      <c r="D122" s="44"/>
      <c r="F122" s="45"/>
      <c r="G122" s="45"/>
      <c r="H122" s="45"/>
      <c r="I122" s="45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</row>
    <row r="123" ht="15.75" customHeight="1">
      <c r="A123" s="44"/>
      <c r="B123" s="44" t="s">
        <v>63</v>
      </c>
      <c r="C123" s="44" t="s">
        <v>64</v>
      </c>
      <c r="D123" s="44" t="s">
        <v>65</v>
      </c>
      <c r="F123" s="45"/>
      <c r="G123" s="45"/>
      <c r="H123" s="45"/>
      <c r="I123" s="45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</row>
    <row r="124" ht="15.75" customHeight="1">
      <c r="A124" s="44"/>
      <c r="B124" s="44">
        <v>1.0</v>
      </c>
      <c r="C124" s="44" t="s">
        <v>81</v>
      </c>
      <c r="D124" s="44" t="s">
        <v>74</v>
      </c>
      <c r="F124" s="45"/>
      <c r="G124" s="45"/>
      <c r="H124" s="45"/>
      <c r="I124" s="45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</row>
    <row r="125" ht="15.75" customHeight="1">
      <c r="A125" s="44"/>
      <c r="B125" s="44"/>
      <c r="C125" s="44" t="s">
        <v>165</v>
      </c>
      <c r="D125" s="44" t="s">
        <v>74</v>
      </c>
      <c r="E125" s="45"/>
      <c r="F125" s="45"/>
      <c r="G125" s="45"/>
      <c r="H125" s="45"/>
      <c r="I125" s="45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ht="15.75" customHeight="1">
      <c r="A126" s="44"/>
      <c r="B126" s="44">
        <v>2.0</v>
      </c>
      <c r="C126" s="44" t="s">
        <v>84</v>
      </c>
      <c r="D126" s="44" t="s">
        <v>85</v>
      </c>
      <c r="E126" s="45"/>
      <c r="F126" s="45"/>
      <c r="G126" s="45"/>
      <c r="H126" s="45"/>
      <c r="I126" s="45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</row>
    <row r="127" ht="15.75" customHeight="1">
      <c r="A127" s="44"/>
      <c r="B127" s="44"/>
      <c r="C127" s="44" t="s">
        <v>164</v>
      </c>
      <c r="D127" s="44" t="s">
        <v>85</v>
      </c>
      <c r="E127" s="45"/>
      <c r="F127" s="45"/>
      <c r="G127" s="45"/>
      <c r="H127" s="45"/>
      <c r="I127" s="45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</row>
    <row r="128" ht="15.75" customHeight="1">
      <c r="A128" s="44"/>
      <c r="B128" s="44" t="s">
        <v>69</v>
      </c>
      <c r="C128" s="44" t="s">
        <v>250</v>
      </c>
      <c r="D128" s="44" t="s">
        <v>87</v>
      </c>
      <c r="E128" s="45"/>
      <c r="F128" s="45"/>
      <c r="G128" s="45"/>
      <c r="H128" s="45"/>
      <c r="I128" s="45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</row>
    <row r="129" ht="15.75" customHeight="1">
      <c r="A129" s="44"/>
      <c r="B129" s="44"/>
      <c r="C129" s="44" t="s">
        <v>255</v>
      </c>
      <c r="D129" s="44" t="s">
        <v>87</v>
      </c>
      <c r="E129" s="45"/>
      <c r="F129" s="45"/>
      <c r="G129" s="45"/>
      <c r="H129" s="45"/>
      <c r="I129" s="45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ht="15.75" customHeight="1">
      <c r="A130" s="44"/>
      <c r="B130" s="44" t="s">
        <v>69</v>
      </c>
      <c r="C130" s="44" t="s">
        <v>86</v>
      </c>
      <c r="D130" s="44" t="s">
        <v>67</v>
      </c>
      <c r="E130" s="45"/>
      <c r="F130" s="45"/>
      <c r="G130" s="45"/>
      <c r="H130" s="45"/>
      <c r="I130" s="45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</row>
    <row r="131" ht="15.75" customHeight="1">
      <c r="A131" s="44"/>
      <c r="B131" s="44"/>
      <c r="C131" s="44" t="s">
        <v>166</v>
      </c>
      <c r="D131" s="44" t="s">
        <v>67</v>
      </c>
      <c r="E131" s="45"/>
      <c r="F131" s="45"/>
      <c r="G131" s="45"/>
      <c r="H131" s="45"/>
      <c r="I131" s="45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ht="15.75" customHeight="1">
      <c r="A132" s="44"/>
      <c r="B132" s="44">
        <v>5.0</v>
      </c>
      <c r="C132" s="44" t="s">
        <v>253</v>
      </c>
      <c r="D132" s="44" t="s">
        <v>87</v>
      </c>
      <c r="F132" s="45"/>
      <c r="G132" s="45"/>
      <c r="H132" s="45"/>
      <c r="I132" s="45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</row>
    <row r="133" ht="15.75" customHeight="1">
      <c r="A133" s="44"/>
      <c r="B133" s="44"/>
      <c r="C133" s="44" t="s">
        <v>257</v>
      </c>
      <c r="D133" s="44" t="s">
        <v>87</v>
      </c>
      <c r="F133" s="45"/>
      <c r="G133" s="45"/>
      <c r="H133" s="45"/>
      <c r="I133" s="45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ht="15.75" customHeight="1">
      <c r="A134" s="44" t="s">
        <v>96</v>
      </c>
      <c r="B134" s="44"/>
      <c r="C134" s="44"/>
      <c r="D134" s="44"/>
      <c r="F134" s="45"/>
      <c r="G134" s="45"/>
      <c r="H134" s="45"/>
      <c r="I134" s="45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</row>
    <row r="135" ht="15.75" customHeight="1">
      <c r="A135" s="44"/>
      <c r="B135" s="44" t="s">
        <v>63</v>
      </c>
      <c r="C135" s="44" t="s">
        <v>64</v>
      </c>
      <c r="D135" s="44" t="s">
        <v>65</v>
      </c>
      <c r="F135" s="45"/>
      <c r="G135" s="45"/>
      <c r="H135" s="45"/>
      <c r="I135" s="45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ht="15.75" customHeight="1">
      <c r="A136" s="44"/>
      <c r="B136" s="44">
        <v>1.0</v>
      </c>
      <c r="C136" s="44" t="s">
        <v>97</v>
      </c>
      <c r="D136" s="44" t="s">
        <v>67</v>
      </c>
      <c r="E136" s="45"/>
      <c r="F136" s="45"/>
      <c r="G136" s="45"/>
      <c r="H136" s="45"/>
      <c r="I136" s="45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</row>
    <row r="137" ht="15.75" customHeight="1">
      <c r="A137" s="44"/>
      <c r="B137" s="44">
        <v>2.0</v>
      </c>
      <c r="C137" s="44" t="s">
        <v>98</v>
      </c>
      <c r="D137" s="44" t="s">
        <v>67</v>
      </c>
      <c r="F137" s="45"/>
      <c r="G137" s="45"/>
      <c r="H137" s="45"/>
      <c r="I137" s="45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</row>
    <row r="138" ht="15.75" customHeight="1">
      <c r="A138" s="44"/>
      <c r="B138" s="44" t="s">
        <v>69</v>
      </c>
      <c r="C138" s="44" t="s">
        <v>99</v>
      </c>
      <c r="D138" s="44" t="s">
        <v>78</v>
      </c>
      <c r="F138" s="45"/>
      <c r="G138" s="45"/>
      <c r="H138" s="45"/>
      <c r="I138" s="45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ht="15.75" customHeight="1">
      <c r="A139" s="44"/>
      <c r="B139" s="44" t="s">
        <v>69</v>
      </c>
      <c r="C139" s="44" t="s">
        <v>104</v>
      </c>
      <c r="D139" s="44" t="s">
        <v>67</v>
      </c>
      <c r="F139" s="45"/>
      <c r="G139" s="45"/>
      <c r="H139" s="45"/>
      <c r="I139" s="45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</row>
    <row r="140" ht="15.75" customHeight="1">
      <c r="A140" s="44"/>
      <c r="B140" s="44" t="s">
        <v>72</v>
      </c>
      <c r="C140" s="44" t="s">
        <v>110</v>
      </c>
      <c r="D140" s="44" t="s">
        <v>67</v>
      </c>
      <c r="F140" s="45"/>
      <c r="G140" s="45"/>
      <c r="H140" s="45"/>
      <c r="I140" s="45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</row>
    <row r="141" ht="15.75" customHeight="1">
      <c r="A141" s="44"/>
      <c r="B141" s="44" t="s">
        <v>72</v>
      </c>
      <c r="C141" s="44" t="s">
        <v>116</v>
      </c>
      <c r="D141" s="44" t="s">
        <v>67</v>
      </c>
      <c r="F141" s="45"/>
      <c r="G141" s="45"/>
      <c r="H141" s="45"/>
      <c r="I141" s="45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</row>
    <row r="142" ht="15.75" customHeight="1">
      <c r="A142" s="44"/>
      <c r="B142" s="44" t="s">
        <v>72</v>
      </c>
      <c r="C142" s="44" t="s">
        <v>106</v>
      </c>
      <c r="D142" s="44" t="s">
        <v>74</v>
      </c>
      <c r="F142" s="45"/>
      <c r="G142" s="45"/>
      <c r="H142" s="45"/>
      <c r="I142" s="45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</row>
    <row r="143" ht="15.75" customHeight="1">
      <c r="A143" s="44"/>
      <c r="B143" s="44" t="s">
        <v>72</v>
      </c>
      <c r="C143" s="44" t="s">
        <v>113</v>
      </c>
      <c r="D143" s="44" t="s">
        <v>85</v>
      </c>
      <c r="E143" s="45"/>
      <c r="F143" s="45"/>
      <c r="G143" s="45"/>
      <c r="H143" s="45"/>
      <c r="I143" s="45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</row>
    <row r="144" ht="15.75" customHeight="1">
      <c r="A144" s="44"/>
      <c r="B144" s="44" t="s">
        <v>105</v>
      </c>
      <c r="C144" s="44" t="s">
        <v>103</v>
      </c>
      <c r="D144" s="44" t="s">
        <v>74</v>
      </c>
      <c r="F144" s="45"/>
      <c r="G144" s="45"/>
      <c r="H144" s="45"/>
      <c r="I144" s="45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</row>
    <row r="145" ht="15.75" customHeight="1">
      <c r="A145" s="44"/>
      <c r="B145" s="44" t="s">
        <v>105</v>
      </c>
      <c r="C145" s="44" t="s">
        <v>261</v>
      </c>
      <c r="D145" s="44" t="s">
        <v>83</v>
      </c>
      <c r="F145" s="45"/>
      <c r="G145" s="45"/>
      <c r="H145" s="45"/>
      <c r="I145" s="45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</row>
    <row r="146" ht="15.75" customHeight="1">
      <c r="A146" s="44"/>
      <c r="B146" s="44" t="s">
        <v>105</v>
      </c>
      <c r="C146" s="44" t="s">
        <v>101</v>
      </c>
      <c r="D146" s="44" t="s">
        <v>74</v>
      </c>
      <c r="E146" s="45"/>
      <c r="F146" s="45"/>
      <c r="G146" s="45"/>
      <c r="H146" s="45"/>
      <c r="I146" s="45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</row>
    <row r="147" ht="15.75" customHeight="1">
      <c r="A147" s="44"/>
      <c r="B147" s="44" t="s">
        <v>105</v>
      </c>
      <c r="C147" s="44" t="s">
        <v>100</v>
      </c>
      <c r="D147" s="44" t="s">
        <v>74</v>
      </c>
      <c r="E147" s="45"/>
      <c r="F147" s="45"/>
      <c r="G147" s="45"/>
      <c r="H147" s="45"/>
      <c r="I147" s="45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</row>
    <row r="148" ht="15.75" customHeight="1">
      <c r="A148" s="44"/>
      <c r="B148" s="44" t="s">
        <v>105</v>
      </c>
      <c r="C148" s="44" t="s">
        <v>262</v>
      </c>
      <c r="D148" s="44" t="s">
        <v>83</v>
      </c>
      <c r="E148" s="45"/>
      <c r="F148" s="45"/>
      <c r="G148" s="45"/>
      <c r="H148" s="45"/>
      <c r="I148" s="45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</row>
    <row r="149" ht="15.75" customHeight="1">
      <c r="A149" s="44"/>
      <c r="B149" s="44" t="s">
        <v>105</v>
      </c>
      <c r="C149" s="44" t="s">
        <v>102</v>
      </c>
      <c r="D149" s="44" t="s">
        <v>87</v>
      </c>
      <c r="E149" s="45"/>
      <c r="F149" s="45"/>
      <c r="G149" s="45"/>
      <c r="H149" s="45"/>
      <c r="I149" s="45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</row>
    <row r="150" ht="15.75" customHeight="1">
      <c r="A150" s="44"/>
      <c r="B150" s="44" t="s">
        <v>105</v>
      </c>
      <c r="C150" s="44" t="s">
        <v>118</v>
      </c>
      <c r="D150" s="44" t="s">
        <v>74</v>
      </c>
      <c r="F150" s="45"/>
      <c r="G150" s="45"/>
      <c r="H150" s="45"/>
      <c r="I150" s="45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</row>
    <row r="151" ht="15.75" customHeight="1">
      <c r="A151" s="44"/>
      <c r="B151" s="44" t="s">
        <v>105</v>
      </c>
      <c r="C151" s="44" t="s">
        <v>263</v>
      </c>
      <c r="D151" s="44" t="s">
        <v>87</v>
      </c>
      <c r="E151" s="45"/>
      <c r="F151" s="45"/>
      <c r="G151" s="45"/>
      <c r="H151" s="45"/>
      <c r="I151" s="45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</row>
    <row r="152" ht="15.75" customHeight="1">
      <c r="A152" s="44"/>
      <c r="B152" s="44" t="s">
        <v>264</v>
      </c>
      <c r="C152" s="44" t="s">
        <v>109</v>
      </c>
      <c r="D152" s="44" t="s">
        <v>67</v>
      </c>
      <c r="F152" s="45"/>
      <c r="G152" s="45"/>
      <c r="H152" s="45"/>
      <c r="I152" s="45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</row>
    <row r="153" ht="15.75" customHeight="1">
      <c r="A153" s="44"/>
      <c r="B153" s="44" t="s">
        <v>264</v>
      </c>
      <c r="C153" s="44" t="s">
        <v>117</v>
      </c>
      <c r="D153" s="44" t="s">
        <v>67</v>
      </c>
      <c r="F153" s="45"/>
      <c r="G153" s="45"/>
      <c r="H153" s="45"/>
      <c r="I153" s="45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</row>
    <row r="154" ht="15.75" customHeight="1">
      <c r="A154" s="44"/>
      <c r="B154" s="44" t="s">
        <v>264</v>
      </c>
      <c r="C154" s="44" t="s">
        <v>126</v>
      </c>
      <c r="D154" s="44" t="s">
        <v>78</v>
      </c>
      <c r="E154" s="45"/>
      <c r="F154" s="45"/>
      <c r="G154" s="45"/>
      <c r="H154" s="45"/>
      <c r="I154" s="45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</row>
    <row r="155" ht="15.75" customHeight="1">
      <c r="A155" s="44"/>
      <c r="B155" s="44" t="s">
        <v>264</v>
      </c>
      <c r="C155" s="44" t="s">
        <v>123</v>
      </c>
      <c r="D155" s="44" t="s">
        <v>87</v>
      </c>
      <c r="E155" s="45"/>
      <c r="F155" s="45"/>
      <c r="G155" s="45"/>
      <c r="H155" s="45"/>
      <c r="I155" s="45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</row>
    <row r="156" ht="15.75" customHeight="1">
      <c r="A156" s="44"/>
      <c r="B156" s="44" t="s">
        <v>264</v>
      </c>
      <c r="C156" s="44" t="s">
        <v>119</v>
      </c>
      <c r="D156" s="44" t="s">
        <v>74</v>
      </c>
      <c r="F156" s="45"/>
      <c r="G156" s="45"/>
      <c r="H156" s="45"/>
      <c r="I156" s="45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</row>
    <row r="157" ht="15.75" customHeight="1">
      <c r="A157" s="44"/>
      <c r="B157" s="44" t="s">
        <v>264</v>
      </c>
      <c r="C157" s="44" t="s">
        <v>124</v>
      </c>
      <c r="D157" s="44" t="s">
        <v>83</v>
      </c>
      <c r="E157" s="45"/>
      <c r="F157" s="45"/>
      <c r="G157" s="45"/>
      <c r="H157" s="45"/>
      <c r="I157" s="45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</row>
    <row r="158" ht="15.75" customHeight="1">
      <c r="A158" s="44"/>
      <c r="B158" s="44" t="s">
        <v>264</v>
      </c>
      <c r="C158" s="44" t="s">
        <v>122</v>
      </c>
      <c r="D158" s="44" t="s">
        <v>78</v>
      </c>
      <c r="E158" s="45"/>
      <c r="F158" s="45"/>
      <c r="G158" s="45"/>
      <c r="H158" s="45"/>
      <c r="I158" s="45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ht="15.75" customHeight="1">
      <c r="A159" s="44"/>
      <c r="B159" s="44" t="s">
        <v>264</v>
      </c>
      <c r="C159" s="44" t="s">
        <v>108</v>
      </c>
      <c r="D159" s="44" t="s">
        <v>83</v>
      </c>
      <c r="F159" s="45"/>
      <c r="G159" s="45"/>
      <c r="H159" s="45"/>
      <c r="I159" s="45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</row>
    <row r="160" ht="15.75" customHeight="1">
      <c r="A160" s="44" t="s">
        <v>265</v>
      </c>
      <c r="B160" s="44"/>
      <c r="C160" s="44"/>
      <c r="D160" s="44"/>
      <c r="F160" s="45"/>
      <c r="G160" s="45"/>
      <c r="H160" s="45"/>
      <c r="I160" s="45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</row>
    <row r="161" ht="15.75" customHeight="1">
      <c r="A161" s="44"/>
      <c r="B161" s="44" t="s">
        <v>63</v>
      </c>
      <c r="C161" s="44" t="s">
        <v>64</v>
      </c>
      <c r="D161" s="44" t="s">
        <v>65</v>
      </c>
      <c r="F161" s="45"/>
      <c r="G161" s="45"/>
      <c r="H161" s="45"/>
      <c r="I161" s="45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ht="15.75" customHeight="1">
      <c r="A162" s="44"/>
      <c r="B162" s="44">
        <v>1.0</v>
      </c>
      <c r="C162" s="44" t="s">
        <v>172</v>
      </c>
      <c r="D162" s="44" t="s">
        <v>74</v>
      </c>
      <c r="F162" s="45"/>
      <c r="G162" s="45"/>
      <c r="H162" s="45"/>
      <c r="I162" s="45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</row>
    <row r="163" ht="15.75" customHeight="1">
      <c r="A163" s="44"/>
      <c r="B163" s="44">
        <v>2.0</v>
      </c>
      <c r="C163" s="44" t="s">
        <v>178</v>
      </c>
      <c r="D163" s="44" t="s">
        <v>74</v>
      </c>
      <c r="F163" s="45"/>
      <c r="G163" s="45"/>
      <c r="H163" s="45"/>
      <c r="I163" s="45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</row>
    <row r="164" ht="15.75" customHeight="1">
      <c r="A164" s="44"/>
      <c r="B164" s="44" t="s">
        <v>69</v>
      </c>
      <c r="C164" s="44" t="s">
        <v>266</v>
      </c>
      <c r="D164" s="44" t="s">
        <v>85</v>
      </c>
      <c r="F164" s="45"/>
      <c r="G164" s="45"/>
      <c r="H164" s="45"/>
      <c r="I164" s="45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</row>
    <row r="165" ht="15.75" customHeight="1">
      <c r="A165" s="44"/>
      <c r="B165" s="44" t="s">
        <v>69</v>
      </c>
      <c r="C165" s="44" t="s">
        <v>175</v>
      </c>
      <c r="D165" s="44" t="s">
        <v>67</v>
      </c>
      <c r="E165" s="45"/>
      <c r="F165" s="45"/>
      <c r="G165" s="45"/>
      <c r="H165" s="45"/>
      <c r="I165" s="45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</row>
    <row r="166" ht="15.75" customHeight="1">
      <c r="A166" s="44"/>
      <c r="B166" s="44" t="s">
        <v>226</v>
      </c>
      <c r="C166" s="44" t="s">
        <v>173</v>
      </c>
      <c r="D166" s="44" t="s">
        <v>67</v>
      </c>
      <c r="E166" s="45"/>
      <c r="F166" s="45"/>
      <c r="G166" s="45"/>
      <c r="H166" s="45"/>
      <c r="I166" s="45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</row>
    <row r="167" ht="15.75" customHeight="1">
      <c r="A167" s="44"/>
      <c r="B167" s="44" t="s">
        <v>226</v>
      </c>
      <c r="C167" s="44" t="s">
        <v>267</v>
      </c>
      <c r="D167" s="44" t="s">
        <v>87</v>
      </c>
      <c r="E167" s="45"/>
      <c r="F167" s="45"/>
      <c r="G167" s="45"/>
      <c r="H167" s="45"/>
      <c r="I167" s="45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</row>
    <row r="168" ht="15.75" customHeight="1">
      <c r="A168" s="44" t="s">
        <v>268</v>
      </c>
      <c r="B168" s="44"/>
      <c r="C168" s="44"/>
      <c r="D168" s="44"/>
      <c r="E168" s="45"/>
      <c r="F168" s="45"/>
      <c r="G168" s="45"/>
      <c r="H168" s="45"/>
      <c r="I168" s="45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</row>
    <row r="169" ht="15.75" customHeight="1">
      <c r="A169" s="44"/>
      <c r="B169" s="44" t="s">
        <v>63</v>
      </c>
      <c r="C169" s="44" t="s">
        <v>64</v>
      </c>
      <c r="D169" s="44" t="s">
        <v>65</v>
      </c>
      <c r="F169" s="45"/>
      <c r="G169" s="45"/>
      <c r="H169" s="45"/>
      <c r="I169" s="45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</row>
    <row r="170" ht="15.75" customHeight="1">
      <c r="A170" s="44"/>
      <c r="B170" s="44">
        <v>1.0</v>
      </c>
      <c r="C170" s="44" t="s">
        <v>98</v>
      </c>
      <c r="D170" s="44" t="s">
        <v>67</v>
      </c>
      <c r="F170" s="45"/>
      <c r="G170" s="45"/>
      <c r="H170" s="45"/>
      <c r="I170" s="45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</row>
    <row r="171" ht="15.75" customHeight="1">
      <c r="A171" s="44"/>
      <c r="B171" s="44"/>
      <c r="C171" s="44" t="s">
        <v>97</v>
      </c>
      <c r="D171" s="44" t="s">
        <v>67</v>
      </c>
      <c r="E171" s="45"/>
      <c r="F171" s="45"/>
      <c r="G171" s="45"/>
      <c r="H171" s="45"/>
      <c r="I171" s="45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</row>
    <row r="172" ht="15.75" customHeight="1">
      <c r="A172" s="44"/>
      <c r="B172" s="44">
        <v>2.0</v>
      </c>
      <c r="C172" s="44" t="s">
        <v>101</v>
      </c>
      <c r="D172" s="44" t="s">
        <v>74</v>
      </c>
      <c r="E172" s="45"/>
      <c r="F172" s="45"/>
      <c r="G172" s="45"/>
      <c r="H172" s="45"/>
      <c r="I172" s="45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</row>
    <row r="173" ht="15.75" customHeight="1">
      <c r="A173" s="44"/>
      <c r="B173" s="44"/>
      <c r="C173" s="44" t="s">
        <v>100</v>
      </c>
      <c r="D173" s="44" t="s">
        <v>74</v>
      </c>
      <c r="F173" s="45"/>
      <c r="G173" s="45"/>
      <c r="H173" s="45"/>
      <c r="I173" s="45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</row>
    <row r="174" ht="15.75" customHeight="1">
      <c r="A174" s="44"/>
      <c r="B174" s="44" t="s">
        <v>69</v>
      </c>
      <c r="C174" s="44" t="s">
        <v>110</v>
      </c>
      <c r="D174" s="44" t="s">
        <v>67</v>
      </c>
      <c r="F174" s="45"/>
      <c r="G174" s="45"/>
      <c r="H174" s="45"/>
      <c r="I174" s="45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</row>
    <row r="175" ht="15.75" customHeight="1">
      <c r="A175" s="44"/>
      <c r="B175" s="44"/>
      <c r="C175" s="44" t="s">
        <v>117</v>
      </c>
      <c r="D175" s="44" t="s">
        <v>67</v>
      </c>
      <c r="E175" s="45"/>
      <c r="F175" s="45"/>
      <c r="G175" s="45"/>
      <c r="H175" s="45"/>
      <c r="I175" s="45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</row>
    <row r="176" ht="15.75" customHeight="1">
      <c r="A176" s="44"/>
      <c r="B176" s="44" t="s">
        <v>69</v>
      </c>
      <c r="C176" s="44" t="s">
        <v>103</v>
      </c>
      <c r="D176" s="44" t="s">
        <v>74</v>
      </c>
      <c r="E176" s="45"/>
      <c r="F176" s="45"/>
      <c r="G176" s="45"/>
      <c r="H176" s="45"/>
      <c r="I176" s="45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</row>
    <row r="177" ht="15.75" customHeight="1">
      <c r="A177" s="44"/>
      <c r="B177" s="44"/>
      <c r="C177" s="44" t="s">
        <v>106</v>
      </c>
      <c r="D177" s="44" t="s">
        <v>74</v>
      </c>
      <c r="E177" s="45"/>
      <c r="F177" s="45"/>
      <c r="G177" s="45"/>
      <c r="H177" s="45"/>
      <c r="I177" s="45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ht="15.75" customHeight="1">
      <c r="A178" s="44"/>
      <c r="B178" s="44" t="s">
        <v>72</v>
      </c>
      <c r="C178" s="44" t="s">
        <v>122</v>
      </c>
      <c r="D178" s="44" t="s">
        <v>78</v>
      </c>
      <c r="F178" s="45"/>
      <c r="G178" s="45"/>
      <c r="H178" s="45"/>
      <c r="I178" s="45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</row>
    <row r="179" ht="15.75" customHeight="1">
      <c r="A179" s="44"/>
      <c r="B179" s="44"/>
      <c r="C179" s="44" t="s">
        <v>99</v>
      </c>
      <c r="D179" s="44" t="s">
        <v>78</v>
      </c>
      <c r="E179" s="45"/>
      <c r="F179" s="45"/>
      <c r="G179" s="45"/>
      <c r="H179" s="45"/>
      <c r="I179" s="45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</row>
    <row r="180" ht="15.75" customHeight="1">
      <c r="A180" s="44"/>
      <c r="B180" s="44" t="s">
        <v>72</v>
      </c>
      <c r="C180" s="44" t="s">
        <v>123</v>
      </c>
      <c r="D180" s="44" t="s">
        <v>87</v>
      </c>
      <c r="E180" s="45"/>
      <c r="F180" s="45"/>
      <c r="G180" s="45"/>
      <c r="H180" s="45"/>
      <c r="I180" s="45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ht="15.75" customHeight="1">
      <c r="A181" s="44"/>
      <c r="B181" s="44"/>
      <c r="C181" s="44" t="s">
        <v>102</v>
      </c>
      <c r="D181" s="44" t="s">
        <v>87</v>
      </c>
      <c r="E181" s="45"/>
      <c r="F181" s="45"/>
      <c r="G181" s="45"/>
      <c r="H181" s="45"/>
      <c r="I181" s="45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ht="15.75" customHeight="1">
      <c r="A182" s="44"/>
      <c r="B182" s="44" t="s">
        <v>72</v>
      </c>
      <c r="C182" s="44" t="s">
        <v>261</v>
      </c>
      <c r="D182" s="44" t="s">
        <v>83</v>
      </c>
      <c r="E182" s="45"/>
      <c r="F182" s="45"/>
      <c r="G182" s="45"/>
      <c r="H182" s="45"/>
      <c r="I182" s="45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</row>
    <row r="183" ht="15.75" customHeight="1">
      <c r="A183" s="44"/>
      <c r="B183" s="44"/>
      <c r="C183" s="44" t="s">
        <v>262</v>
      </c>
      <c r="D183" s="44" t="s">
        <v>83</v>
      </c>
      <c r="E183" s="45"/>
      <c r="F183" s="45"/>
      <c r="G183" s="45"/>
      <c r="H183" s="45"/>
      <c r="I183" s="45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</row>
    <row r="184" ht="15.75" customHeight="1">
      <c r="A184" s="44"/>
      <c r="B184" s="44" t="s">
        <v>72</v>
      </c>
      <c r="C184" s="44" t="s">
        <v>108</v>
      </c>
      <c r="D184" s="44" t="s">
        <v>83</v>
      </c>
      <c r="E184" s="45"/>
      <c r="F184" s="45"/>
      <c r="G184" s="45"/>
      <c r="H184" s="45"/>
      <c r="I184" s="45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</row>
    <row r="185" ht="15.75" customHeight="1">
      <c r="A185" s="44"/>
      <c r="B185" s="44"/>
      <c r="C185" s="44" t="s">
        <v>124</v>
      </c>
      <c r="D185" s="44" t="s">
        <v>83</v>
      </c>
      <c r="F185" s="45"/>
      <c r="G185" s="45"/>
      <c r="H185" s="45"/>
      <c r="I185" s="45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</row>
    <row r="186" ht="15.75" customHeight="1">
      <c r="A186" s="44"/>
      <c r="B186" s="44" t="s">
        <v>154</v>
      </c>
      <c r="C186" s="44" t="s">
        <v>104</v>
      </c>
      <c r="D186" s="44" t="s">
        <v>67</v>
      </c>
      <c r="F186" s="45"/>
      <c r="G186" s="45"/>
      <c r="H186" s="45"/>
      <c r="I186" s="45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</row>
    <row r="187" ht="15.75" customHeight="1">
      <c r="A187" s="44"/>
      <c r="B187" s="44"/>
      <c r="C187" s="44" t="s">
        <v>263</v>
      </c>
      <c r="D187" s="44" t="s">
        <v>87</v>
      </c>
      <c r="F187" s="45"/>
      <c r="G187" s="45"/>
      <c r="H187" s="45"/>
      <c r="I187" s="45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</row>
    <row r="188" ht="15.75" customHeight="1">
      <c r="A188" s="44"/>
      <c r="B188" s="44" t="s">
        <v>154</v>
      </c>
      <c r="C188" s="44" t="s">
        <v>118</v>
      </c>
      <c r="D188" s="44" t="s">
        <v>74</v>
      </c>
      <c r="F188" s="45"/>
      <c r="G188" s="45"/>
      <c r="H188" s="45"/>
      <c r="I188" s="45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</row>
    <row r="189" ht="15.75" customHeight="1">
      <c r="A189" s="44"/>
      <c r="B189" s="44"/>
      <c r="C189" s="44" t="s">
        <v>119</v>
      </c>
      <c r="D189" s="44" t="s">
        <v>74</v>
      </c>
      <c r="F189" s="45"/>
      <c r="G189" s="45"/>
      <c r="H189" s="45"/>
      <c r="I189" s="45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</row>
    <row r="190" ht="15.75" customHeight="1">
      <c r="A190" s="44"/>
      <c r="B190" s="44" t="s">
        <v>154</v>
      </c>
      <c r="C190" s="44" t="s">
        <v>116</v>
      </c>
      <c r="D190" s="44" t="s">
        <v>67</v>
      </c>
      <c r="F190" s="45"/>
      <c r="G190" s="45"/>
      <c r="H190" s="45"/>
      <c r="I190" s="45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</row>
    <row r="191" ht="15.75" customHeight="1">
      <c r="A191" s="44"/>
      <c r="B191" s="44"/>
      <c r="C191" s="44" t="s">
        <v>109</v>
      </c>
      <c r="D191" s="44" t="s">
        <v>67</v>
      </c>
      <c r="F191" s="45"/>
      <c r="G191" s="45"/>
      <c r="H191" s="45"/>
      <c r="I191" s="45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</row>
    <row r="192" ht="15.75" customHeight="1">
      <c r="A192" s="44" t="s">
        <v>269</v>
      </c>
      <c r="B192" s="44"/>
      <c r="C192" s="44"/>
      <c r="D192" s="44"/>
      <c r="F192" s="45"/>
      <c r="G192" s="45"/>
      <c r="H192" s="45"/>
      <c r="I192" s="45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</row>
    <row r="193" ht="15.75" customHeight="1">
      <c r="A193" s="44"/>
      <c r="B193" s="44" t="s">
        <v>63</v>
      </c>
      <c r="C193" s="44" t="s">
        <v>64</v>
      </c>
      <c r="D193" s="44" t="s">
        <v>65</v>
      </c>
      <c r="E193" s="45"/>
      <c r="F193" s="45"/>
      <c r="G193" s="45"/>
      <c r="H193" s="45"/>
      <c r="I193" s="45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</row>
    <row r="194" ht="15.75" customHeight="1">
      <c r="A194" s="44"/>
      <c r="B194" s="44">
        <v>1.0</v>
      </c>
      <c r="C194" s="44" t="s">
        <v>173</v>
      </c>
      <c r="D194" s="44" t="s">
        <v>67</v>
      </c>
      <c r="E194" s="45"/>
      <c r="F194" s="45"/>
      <c r="G194" s="45"/>
      <c r="H194" s="45"/>
      <c r="I194" s="45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</row>
    <row r="195" ht="15.75" customHeight="1">
      <c r="A195" s="44"/>
      <c r="B195" s="44"/>
      <c r="C195" s="44" t="s">
        <v>175</v>
      </c>
      <c r="D195" s="44" t="s">
        <v>67</v>
      </c>
      <c r="E195" s="45"/>
      <c r="F195" s="45"/>
      <c r="G195" s="45"/>
      <c r="H195" s="45"/>
      <c r="I195" s="45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</row>
    <row r="196" ht="15.75" customHeight="1">
      <c r="A196" s="44"/>
      <c r="B196" s="44">
        <v>2.0</v>
      </c>
      <c r="C196" s="44" t="s">
        <v>172</v>
      </c>
      <c r="D196" s="44" t="s">
        <v>74</v>
      </c>
      <c r="F196" s="45"/>
      <c r="G196" s="45"/>
      <c r="H196" s="45"/>
      <c r="I196" s="45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</row>
    <row r="197" ht="15.75" customHeight="1">
      <c r="A197" s="44"/>
      <c r="B197" s="44"/>
      <c r="C197" s="44" t="s">
        <v>178</v>
      </c>
      <c r="D197" s="44" t="s">
        <v>74</v>
      </c>
      <c r="F197" s="45"/>
      <c r="G197" s="45"/>
      <c r="H197" s="45"/>
      <c r="I197" s="45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</row>
    <row r="198" ht="15.75" customHeight="1">
      <c r="A198" s="44" t="s">
        <v>270</v>
      </c>
      <c r="B198" s="44"/>
      <c r="C198" s="44"/>
      <c r="D198" s="44"/>
      <c r="F198" s="45"/>
      <c r="G198" s="45"/>
      <c r="H198" s="45"/>
      <c r="I198" s="45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</row>
    <row r="199" ht="15.75" customHeight="1">
      <c r="A199" s="44"/>
      <c r="B199" s="44" t="s">
        <v>63</v>
      </c>
      <c r="C199" s="44" t="s">
        <v>64</v>
      </c>
      <c r="D199" s="44" t="s">
        <v>65</v>
      </c>
      <c r="E199" s="45"/>
      <c r="F199" s="45"/>
      <c r="G199" s="45"/>
      <c r="H199" s="45"/>
      <c r="I199" s="45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</row>
    <row r="200" ht="15.75" customHeight="1">
      <c r="A200" s="44"/>
      <c r="B200" s="44">
        <v>1.0</v>
      </c>
      <c r="C200" s="44" t="s">
        <v>97</v>
      </c>
      <c r="D200" s="44" t="s">
        <v>67</v>
      </c>
      <c r="E200" s="45"/>
      <c r="F200" s="45"/>
      <c r="G200" s="45"/>
      <c r="H200" s="45"/>
      <c r="I200" s="45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</row>
    <row r="201" ht="15.75" customHeight="1">
      <c r="A201" s="44"/>
      <c r="B201" s="44"/>
      <c r="C201" s="44" t="s">
        <v>175</v>
      </c>
      <c r="D201" s="44" t="s">
        <v>67</v>
      </c>
      <c r="E201" s="45"/>
      <c r="F201" s="45"/>
      <c r="G201" s="45"/>
      <c r="H201" s="45"/>
      <c r="I201" s="45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</row>
    <row r="202" ht="15.75" customHeight="1">
      <c r="A202" s="44"/>
      <c r="B202" s="44">
        <v>2.0</v>
      </c>
      <c r="C202" s="44" t="s">
        <v>110</v>
      </c>
      <c r="D202" s="44" t="s">
        <v>67</v>
      </c>
      <c r="F202" s="45"/>
      <c r="G202" s="45"/>
      <c r="H202" s="45"/>
      <c r="I202" s="45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</row>
    <row r="203" ht="15.75" customHeight="1">
      <c r="A203" s="44"/>
      <c r="B203" s="44"/>
      <c r="C203" s="44" t="s">
        <v>173</v>
      </c>
      <c r="D203" s="44" t="s">
        <v>67</v>
      </c>
      <c r="E203" s="45"/>
      <c r="F203" s="45"/>
      <c r="G203" s="45"/>
      <c r="H203" s="45"/>
      <c r="I203" s="45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</row>
    <row r="204" ht="15.75" customHeight="1">
      <c r="A204" s="44"/>
      <c r="B204" s="44" t="s">
        <v>69</v>
      </c>
      <c r="C204" s="44" t="s">
        <v>103</v>
      </c>
      <c r="D204" s="44" t="s">
        <v>74</v>
      </c>
      <c r="F204" s="45"/>
      <c r="G204" s="45"/>
      <c r="H204" s="45"/>
      <c r="I204" s="45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</row>
    <row r="205" ht="15.75" customHeight="1">
      <c r="A205" s="44"/>
      <c r="B205" s="44"/>
      <c r="C205" s="44" t="s">
        <v>172</v>
      </c>
      <c r="D205" s="44" t="s">
        <v>74</v>
      </c>
      <c r="E205" s="45"/>
      <c r="F205" s="45"/>
      <c r="G205" s="45"/>
      <c r="H205" s="45"/>
      <c r="I205" s="45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</row>
    <row r="206" ht="15.75" customHeight="1">
      <c r="A206" s="44"/>
      <c r="B206" s="44" t="s">
        <v>69</v>
      </c>
      <c r="C206" s="44" t="s">
        <v>101</v>
      </c>
      <c r="D206" s="44" t="s">
        <v>74</v>
      </c>
      <c r="F206" s="45"/>
      <c r="G206" s="45"/>
      <c r="H206" s="45"/>
      <c r="I206" s="45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</row>
    <row r="207" ht="15.75" customHeight="1">
      <c r="A207" s="44"/>
      <c r="B207" s="44"/>
      <c r="C207" s="44" t="s">
        <v>178</v>
      </c>
      <c r="D207" s="44" t="s">
        <v>74</v>
      </c>
      <c r="E207" s="45"/>
      <c r="F207" s="45"/>
      <c r="G207" s="45"/>
      <c r="H207" s="45"/>
      <c r="I207" s="45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</row>
    <row r="208" ht="15.75" customHeight="1">
      <c r="A208" s="44"/>
      <c r="B208" s="44" t="s">
        <v>72</v>
      </c>
      <c r="C208" s="44" t="s">
        <v>263</v>
      </c>
      <c r="D208" s="44" t="s">
        <v>87</v>
      </c>
      <c r="E208" s="45"/>
      <c r="F208" s="45"/>
      <c r="G208" s="45"/>
      <c r="H208" s="45"/>
      <c r="I208" s="45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</row>
    <row r="209" ht="15.75" customHeight="1">
      <c r="A209" s="44"/>
      <c r="B209" s="44"/>
      <c r="C209" s="44" t="s">
        <v>267</v>
      </c>
      <c r="D209" s="44" t="s">
        <v>87</v>
      </c>
      <c r="F209" s="45"/>
      <c r="G209" s="45"/>
      <c r="H209" s="45"/>
      <c r="I209" s="45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</row>
    <row r="210" ht="15.75" customHeight="1">
      <c r="A210" s="44"/>
      <c r="B210" s="44" t="s">
        <v>72</v>
      </c>
      <c r="C210" s="44" t="s">
        <v>117</v>
      </c>
      <c r="D210" s="44" t="s">
        <v>67</v>
      </c>
      <c r="E210" s="45"/>
      <c r="F210" s="45"/>
      <c r="G210" s="45"/>
      <c r="H210" s="45"/>
      <c r="I210" s="45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</row>
    <row r="211" ht="15.75" customHeight="1">
      <c r="A211" s="44"/>
      <c r="B211" s="44"/>
      <c r="C211" s="44" t="s">
        <v>256</v>
      </c>
      <c r="D211" s="44" t="s">
        <v>87</v>
      </c>
      <c r="E211" s="45"/>
      <c r="F211" s="45"/>
      <c r="G211" s="45"/>
      <c r="H211" s="45"/>
      <c r="I211" s="45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</row>
    <row r="212" ht="15.75" customHeight="1">
      <c r="A212" s="44"/>
      <c r="B212" s="44" t="s">
        <v>72</v>
      </c>
      <c r="C212" s="44" t="s">
        <v>113</v>
      </c>
      <c r="D212" s="44" t="s">
        <v>85</v>
      </c>
      <c r="E212" s="45"/>
      <c r="F212" s="45"/>
      <c r="G212" s="45"/>
      <c r="H212" s="45"/>
      <c r="I212" s="45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</row>
    <row r="213" ht="15.75" customHeight="1">
      <c r="A213" s="44"/>
      <c r="B213" s="44"/>
      <c r="C213" s="44" t="s">
        <v>266</v>
      </c>
      <c r="D213" s="44" t="s">
        <v>85</v>
      </c>
      <c r="E213" s="45"/>
      <c r="F213" s="45"/>
      <c r="G213" s="45"/>
      <c r="H213" s="45"/>
      <c r="I213" s="45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</row>
    <row r="214" ht="15.75" customHeight="1">
      <c r="A214" s="44"/>
      <c r="B214" s="44" t="s">
        <v>72</v>
      </c>
      <c r="C214" s="44" t="s">
        <v>123</v>
      </c>
      <c r="D214" s="44" t="s">
        <v>87</v>
      </c>
      <c r="E214" s="45"/>
      <c r="F214" s="45"/>
      <c r="G214" s="45"/>
      <c r="H214" s="45"/>
      <c r="I214" s="45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</row>
    <row r="215" ht="15.75" customHeight="1">
      <c r="A215" s="44"/>
      <c r="B215" s="44"/>
      <c r="C215" s="44" t="s">
        <v>271</v>
      </c>
      <c r="D215" s="44" t="s">
        <v>87</v>
      </c>
      <c r="F215" s="45"/>
      <c r="G215" s="45"/>
      <c r="H215" s="45"/>
      <c r="I215" s="45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</row>
    <row r="216" ht="15.75" customHeight="1">
      <c r="A216" s="44" t="s">
        <v>272</v>
      </c>
      <c r="B216" s="44"/>
      <c r="C216" s="44"/>
      <c r="D216" s="44"/>
      <c r="F216" s="45"/>
      <c r="G216" s="45"/>
      <c r="H216" s="45"/>
      <c r="I216" s="45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</row>
    <row r="217" ht="15.75" customHeight="1">
      <c r="A217" s="44"/>
      <c r="B217" s="44" t="s">
        <v>63</v>
      </c>
      <c r="C217" s="44" t="s">
        <v>64</v>
      </c>
      <c r="D217" s="44" t="s">
        <v>65</v>
      </c>
      <c r="E217" s="45"/>
      <c r="F217" s="45"/>
      <c r="G217" s="45"/>
      <c r="H217" s="45"/>
      <c r="I217" s="45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</row>
    <row r="218" ht="15.75" customHeight="1">
      <c r="A218" s="44"/>
      <c r="B218" s="44">
        <v>1.0</v>
      </c>
      <c r="C218" s="44" t="s">
        <v>128</v>
      </c>
      <c r="D218" s="44" t="s">
        <v>67</v>
      </c>
      <c r="E218" s="45"/>
      <c r="F218" s="45"/>
      <c r="G218" s="45"/>
      <c r="H218" s="45"/>
      <c r="I218" s="45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</row>
    <row r="219" ht="15.75" customHeight="1">
      <c r="A219" s="44"/>
      <c r="B219" s="44">
        <v>2.0</v>
      </c>
      <c r="C219" s="44" t="s">
        <v>136</v>
      </c>
      <c r="D219" s="44" t="s">
        <v>85</v>
      </c>
      <c r="E219" s="45"/>
      <c r="F219" s="45"/>
      <c r="G219" s="45"/>
      <c r="H219" s="45"/>
      <c r="I219" s="45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</row>
    <row r="220" ht="15.75" customHeight="1">
      <c r="A220" s="44"/>
      <c r="B220" s="44" t="s">
        <v>69</v>
      </c>
      <c r="C220" s="44" t="s">
        <v>130</v>
      </c>
      <c r="D220" s="44" t="s">
        <v>67</v>
      </c>
      <c r="F220" s="45"/>
      <c r="G220" s="45"/>
      <c r="H220" s="45"/>
      <c r="I220" s="45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</row>
    <row r="221" ht="15.75" customHeight="1">
      <c r="A221" s="44"/>
      <c r="B221" s="44" t="s">
        <v>69</v>
      </c>
      <c r="C221" s="44" t="s">
        <v>141</v>
      </c>
      <c r="D221" s="44" t="s">
        <v>78</v>
      </c>
      <c r="F221" s="45"/>
      <c r="G221" s="45"/>
      <c r="H221" s="45"/>
      <c r="I221" s="45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</row>
    <row r="222" ht="15.75" customHeight="1">
      <c r="A222" s="44"/>
      <c r="B222" s="44" t="s">
        <v>72</v>
      </c>
      <c r="C222" s="44" t="s">
        <v>140</v>
      </c>
      <c r="D222" s="44" t="s">
        <v>78</v>
      </c>
      <c r="F222" s="45"/>
      <c r="G222" s="45"/>
      <c r="H222" s="45"/>
      <c r="I222" s="45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</row>
    <row r="223" ht="15.75" customHeight="1">
      <c r="A223" s="44"/>
      <c r="B223" s="44" t="s">
        <v>72</v>
      </c>
      <c r="C223" s="44" t="s">
        <v>143</v>
      </c>
      <c r="D223" s="44" t="s">
        <v>78</v>
      </c>
      <c r="F223" s="45"/>
      <c r="G223" s="45"/>
      <c r="H223" s="45"/>
      <c r="I223" s="45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</row>
    <row r="224" ht="15.75" customHeight="1">
      <c r="A224" s="44"/>
      <c r="B224" s="44" t="s">
        <v>72</v>
      </c>
      <c r="C224" s="44" t="s">
        <v>132</v>
      </c>
      <c r="D224" s="44" t="s">
        <v>74</v>
      </c>
      <c r="F224" s="45"/>
      <c r="G224" s="45"/>
      <c r="H224" s="45"/>
      <c r="I224" s="45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</row>
    <row r="225" ht="15.75" customHeight="1">
      <c r="A225" s="44"/>
      <c r="B225" s="44" t="s">
        <v>72</v>
      </c>
      <c r="C225" s="44" t="s">
        <v>131</v>
      </c>
      <c r="D225" s="44" t="s">
        <v>67</v>
      </c>
      <c r="E225" s="45"/>
      <c r="F225" s="45"/>
      <c r="G225" s="45"/>
      <c r="H225" s="45"/>
      <c r="I225" s="45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</row>
    <row r="226" ht="15.75" customHeight="1">
      <c r="A226" s="44"/>
      <c r="B226" s="44" t="s">
        <v>273</v>
      </c>
      <c r="C226" s="44" t="s">
        <v>139</v>
      </c>
      <c r="D226" s="44" t="s">
        <v>78</v>
      </c>
      <c r="E226" s="45"/>
      <c r="F226" s="45"/>
      <c r="G226" s="45"/>
      <c r="H226" s="45"/>
      <c r="I226" s="45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</row>
    <row r="227" ht="15.75" customHeight="1">
      <c r="A227" s="44"/>
      <c r="B227" s="44" t="s">
        <v>273</v>
      </c>
      <c r="C227" s="44" t="s">
        <v>138</v>
      </c>
      <c r="D227" s="44" t="s">
        <v>78</v>
      </c>
      <c r="E227" s="45"/>
      <c r="F227" s="45"/>
      <c r="G227" s="45"/>
      <c r="H227" s="45"/>
      <c r="I227" s="45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</row>
    <row r="228" ht="15.75" customHeight="1">
      <c r="A228" s="44"/>
      <c r="B228" s="44" t="s">
        <v>273</v>
      </c>
      <c r="C228" s="44" t="s">
        <v>134</v>
      </c>
      <c r="D228" s="44" t="s">
        <v>274</v>
      </c>
      <c r="F228" s="45"/>
      <c r="G228" s="45"/>
      <c r="H228" s="45"/>
      <c r="I228" s="45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</row>
    <row r="229" ht="15.75" customHeight="1">
      <c r="A229" s="44"/>
      <c r="B229" s="44" t="s">
        <v>273</v>
      </c>
      <c r="C229" s="44" t="s">
        <v>129</v>
      </c>
      <c r="D229" s="44" t="s">
        <v>74</v>
      </c>
      <c r="E229" s="45"/>
      <c r="F229" s="45"/>
      <c r="G229" s="45"/>
      <c r="H229" s="45"/>
      <c r="I229" s="45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</row>
    <row r="230" ht="15.75" customHeight="1">
      <c r="A230" s="44"/>
      <c r="B230" s="44" t="s">
        <v>273</v>
      </c>
      <c r="C230" s="44" t="s">
        <v>275</v>
      </c>
      <c r="D230" s="44" t="s">
        <v>276</v>
      </c>
      <c r="F230" s="45"/>
      <c r="G230" s="45"/>
      <c r="H230" s="45"/>
      <c r="I230" s="45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</row>
    <row r="231" ht="15.75" customHeight="1">
      <c r="A231" s="44" t="s">
        <v>277</v>
      </c>
      <c r="B231" s="44"/>
      <c r="C231" s="44"/>
      <c r="D231" s="44"/>
      <c r="F231" s="45"/>
      <c r="G231" s="45"/>
      <c r="H231" s="45"/>
      <c r="I231" s="45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</row>
    <row r="232" ht="15.75" customHeight="1">
      <c r="A232" s="44"/>
      <c r="B232" s="44" t="s">
        <v>63</v>
      </c>
      <c r="C232" s="44" t="s">
        <v>64</v>
      </c>
      <c r="D232" s="44" t="s">
        <v>65</v>
      </c>
      <c r="F232" s="45"/>
      <c r="G232" s="45"/>
      <c r="H232" s="45"/>
      <c r="I232" s="45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</row>
    <row r="233" ht="15.75" customHeight="1">
      <c r="A233" s="44"/>
      <c r="B233" s="44">
        <v>1.0</v>
      </c>
      <c r="C233" s="44" t="s">
        <v>181</v>
      </c>
      <c r="D233" s="44" t="s">
        <v>74</v>
      </c>
      <c r="F233" s="45"/>
      <c r="G233" s="45"/>
      <c r="H233" s="45"/>
      <c r="I233" s="45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</row>
    <row r="234" ht="15.75" customHeight="1">
      <c r="A234" s="44"/>
      <c r="B234" s="44">
        <v>2.0</v>
      </c>
      <c r="C234" s="44" t="s">
        <v>182</v>
      </c>
      <c r="D234" s="44" t="s">
        <v>274</v>
      </c>
      <c r="E234" s="45"/>
      <c r="F234" s="45"/>
      <c r="G234" s="45"/>
      <c r="H234" s="45"/>
      <c r="I234" s="45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</row>
    <row r="235" ht="15.75" customHeight="1">
      <c r="A235" s="44"/>
      <c r="B235" s="44" t="s">
        <v>69</v>
      </c>
      <c r="C235" s="44" t="s">
        <v>183</v>
      </c>
      <c r="D235" s="44" t="s">
        <v>85</v>
      </c>
      <c r="E235" s="45"/>
      <c r="F235" s="45"/>
      <c r="G235" s="45"/>
      <c r="H235" s="45"/>
      <c r="I235" s="45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</row>
    <row r="236" ht="15.75" customHeight="1">
      <c r="A236" s="44"/>
      <c r="B236" s="44" t="s">
        <v>69</v>
      </c>
      <c r="C236" s="44" t="s">
        <v>185</v>
      </c>
      <c r="D236" s="44" t="s">
        <v>67</v>
      </c>
      <c r="E236" s="45"/>
      <c r="F236" s="45"/>
      <c r="G236" s="45"/>
      <c r="H236" s="45"/>
      <c r="I236" s="45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</row>
    <row r="237" ht="15.75" customHeight="1">
      <c r="A237" s="44"/>
      <c r="B237" s="44" t="s">
        <v>72</v>
      </c>
      <c r="C237" s="44" t="s">
        <v>278</v>
      </c>
      <c r="D237" s="44" t="s">
        <v>78</v>
      </c>
      <c r="E237" s="45"/>
      <c r="F237" s="45"/>
      <c r="G237" s="45"/>
      <c r="H237" s="45"/>
      <c r="I237" s="45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</row>
    <row r="238" ht="15.75" customHeight="1">
      <c r="A238" s="44"/>
      <c r="B238" s="44" t="s">
        <v>72</v>
      </c>
      <c r="C238" s="44" t="s">
        <v>184</v>
      </c>
      <c r="D238" s="44" t="s">
        <v>67</v>
      </c>
      <c r="E238" s="45"/>
      <c r="F238" s="45"/>
      <c r="G238" s="45"/>
      <c r="H238" s="45"/>
      <c r="I238" s="45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</row>
    <row r="239" ht="15.75" customHeight="1">
      <c r="A239" s="44"/>
      <c r="B239" s="44" t="s">
        <v>72</v>
      </c>
      <c r="C239" s="44" t="s">
        <v>232</v>
      </c>
      <c r="D239" s="44" t="s">
        <v>67</v>
      </c>
      <c r="E239" s="45"/>
      <c r="F239" s="45"/>
      <c r="G239" s="45"/>
      <c r="H239" s="45"/>
      <c r="I239" s="45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</row>
    <row r="240" ht="15.75" customHeight="1">
      <c r="A240" s="44"/>
      <c r="B240" s="44" t="s">
        <v>72</v>
      </c>
      <c r="C240" s="44" t="s">
        <v>186</v>
      </c>
      <c r="D240" s="44" t="s">
        <v>67</v>
      </c>
      <c r="F240" s="45"/>
      <c r="G240" s="45"/>
      <c r="H240" s="45"/>
      <c r="I240" s="45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</row>
    <row r="241" ht="15.75" customHeight="1">
      <c r="A241" s="44"/>
      <c r="B241" s="44">
        <v>9.0</v>
      </c>
      <c r="C241" s="44" t="s">
        <v>188</v>
      </c>
      <c r="D241" s="44" t="s">
        <v>67</v>
      </c>
      <c r="F241" s="45"/>
      <c r="G241" s="45"/>
      <c r="H241" s="45"/>
      <c r="I241" s="45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</row>
    <row r="242" ht="15.75" customHeight="1">
      <c r="A242" s="44" t="s">
        <v>279</v>
      </c>
      <c r="B242" s="44"/>
      <c r="C242" s="44"/>
      <c r="D242" s="44"/>
      <c r="F242" s="45"/>
      <c r="G242" s="45"/>
      <c r="H242" s="45"/>
      <c r="I242" s="45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</row>
    <row r="243" ht="15.75" customHeight="1">
      <c r="A243" s="44"/>
      <c r="B243" s="44" t="s">
        <v>63</v>
      </c>
      <c r="C243" s="44" t="s">
        <v>64</v>
      </c>
      <c r="D243" s="44" t="s">
        <v>65</v>
      </c>
      <c r="F243" s="45"/>
      <c r="G243" s="45"/>
      <c r="H243" s="45"/>
      <c r="I243" s="45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</row>
    <row r="244" ht="15.75" customHeight="1">
      <c r="A244" s="44"/>
      <c r="B244" s="44">
        <v>1.0</v>
      </c>
      <c r="C244" s="44" t="s">
        <v>129</v>
      </c>
      <c r="D244" s="44" t="s">
        <v>74</v>
      </c>
      <c r="E244" s="45"/>
      <c r="F244" s="45"/>
      <c r="G244" s="45"/>
      <c r="H244" s="45"/>
      <c r="I244" s="45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</row>
    <row r="245" ht="15.75" customHeight="1">
      <c r="A245" s="44"/>
      <c r="B245" s="44"/>
      <c r="C245" s="44" t="s">
        <v>128</v>
      </c>
      <c r="D245" s="44" t="s">
        <v>67</v>
      </c>
      <c r="E245" s="45"/>
      <c r="F245" s="45"/>
      <c r="G245" s="45"/>
      <c r="H245" s="45"/>
      <c r="I245" s="45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</row>
    <row r="246" ht="15.75" customHeight="1">
      <c r="A246" s="44"/>
      <c r="B246" s="44">
        <v>2.0</v>
      </c>
      <c r="C246" s="44" t="s">
        <v>132</v>
      </c>
      <c r="D246" s="44" t="s">
        <v>74</v>
      </c>
      <c r="E246" s="45"/>
      <c r="F246" s="45"/>
      <c r="G246" s="45"/>
      <c r="H246" s="45"/>
      <c r="I246" s="45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</row>
    <row r="247" ht="15.75" customHeight="1">
      <c r="A247" s="44"/>
      <c r="B247" s="44"/>
      <c r="C247" s="44" t="s">
        <v>140</v>
      </c>
      <c r="D247" s="44" t="s">
        <v>78</v>
      </c>
      <c r="E247" s="45"/>
      <c r="F247" s="45"/>
      <c r="G247" s="45"/>
      <c r="H247" s="45"/>
      <c r="I247" s="45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</row>
    <row r="248" ht="15.75" customHeight="1">
      <c r="A248" s="44"/>
      <c r="B248" s="44">
        <v>3.0</v>
      </c>
      <c r="C248" s="44" t="s">
        <v>139</v>
      </c>
      <c r="D248" s="44" t="s">
        <v>78</v>
      </c>
      <c r="E248" s="45"/>
      <c r="F248" s="45"/>
      <c r="G248" s="45"/>
      <c r="H248" s="45"/>
      <c r="I248" s="45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</row>
    <row r="249" ht="15.75" customHeight="1">
      <c r="A249" s="44"/>
      <c r="B249" s="44"/>
      <c r="C249" s="44" t="s">
        <v>130</v>
      </c>
      <c r="D249" s="44" t="s">
        <v>67</v>
      </c>
      <c r="E249" s="45"/>
      <c r="F249" s="45"/>
      <c r="G249" s="45"/>
      <c r="H249" s="45"/>
      <c r="I249" s="45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</row>
    <row r="250" ht="15.75" customHeight="1">
      <c r="A250" s="44"/>
      <c r="B250" s="44">
        <v>4.0</v>
      </c>
      <c r="C250" s="44" t="s">
        <v>138</v>
      </c>
      <c r="D250" s="44" t="s">
        <v>78</v>
      </c>
      <c r="F250" s="45"/>
      <c r="G250" s="45"/>
      <c r="H250" s="45"/>
      <c r="I250" s="45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</row>
    <row r="251" ht="15.75" customHeight="1">
      <c r="A251" s="44"/>
      <c r="B251" s="44"/>
      <c r="C251" s="44" t="s">
        <v>143</v>
      </c>
      <c r="D251" s="44" t="s">
        <v>78</v>
      </c>
      <c r="F251" s="45"/>
      <c r="G251" s="45"/>
      <c r="H251" s="45"/>
      <c r="I251" s="45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</row>
    <row r="252" ht="15.75" customHeight="1">
      <c r="A252" s="44" t="s">
        <v>280</v>
      </c>
      <c r="B252" s="44"/>
      <c r="C252" s="44"/>
      <c r="D252" s="44"/>
      <c r="E252" s="45"/>
      <c r="F252" s="45"/>
      <c r="G252" s="45"/>
      <c r="H252" s="45"/>
      <c r="I252" s="45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</row>
    <row r="253" ht="15.75" customHeight="1">
      <c r="A253" s="44"/>
      <c r="B253" s="44" t="s">
        <v>63</v>
      </c>
      <c r="C253" s="44" t="s">
        <v>64</v>
      </c>
      <c r="D253" s="44" t="s">
        <v>65</v>
      </c>
      <c r="E253" s="45"/>
      <c r="F253" s="45"/>
      <c r="G253" s="45"/>
      <c r="H253" s="45"/>
      <c r="I253" s="45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</row>
    <row r="254" ht="15.75" customHeight="1">
      <c r="A254" s="44"/>
      <c r="B254" s="44">
        <v>1.0</v>
      </c>
      <c r="C254" s="44" t="s">
        <v>181</v>
      </c>
      <c r="D254" s="44" t="s">
        <v>74</v>
      </c>
      <c r="F254" s="45"/>
      <c r="G254" s="45"/>
      <c r="H254" s="45"/>
      <c r="I254" s="45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</row>
    <row r="255" ht="15.75" customHeight="1">
      <c r="A255" s="44"/>
      <c r="B255" s="44"/>
      <c r="C255" s="44" t="s">
        <v>182</v>
      </c>
      <c r="D255" s="44" t="s">
        <v>274</v>
      </c>
      <c r="F255" s="45"/>
      <c r="G255" s="45"/>
      <c r="H255" s="45"/>
      <c r="I255" s="45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</row>
    <row r="256" ht="15.75" customHeight="1">
      <c r="A256" s="44"/>
      <c r="B256" s="44">
        <v>2.0</v>
      </c>
      <c r="C256" s="44" t="s">
        <v>188</v>
      </c>
      <c r="D256" s="44" t="s">
        <v>67</v>
      </c>
      <c r="F256" s="45"/>
      <c r="G256" s="45"/>
      <c r="H256" s="45"/>
      <c r="I256" s="45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</row>
    <row r="257" ht="15.75" customHeight="1">
      <c r="A257" s="44"/>
      <c r="B257" s="44"/>
      <c r="C257" s="44" t="s">
        <v>186</v>
      </c>
      <c r="D257" s="44" t="s">
        <v>67</v>
      </c>
      <c r="F257" s="45"/>
      <c r="G257" s="45"/>
      <c r="H257" s="45"/>
      <c r="I257" s="45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</row>
    <row r="258" ht="15.75" customHeight="1">
      <c r="A258" s="44"/>
      <c r="B258" s="44">
        <v>3.0</v>
      </c>
      <c r="C258" s="44" t="s">
        <v>185</v>
      </c>
      <c r="D258" s="44" t="s">
        <v>67</v>
      </c>
      <c r="E258" s="45"/>
      <c r="F258" s="45"/>
      <c r="G258" s="45"/>
      <c r="H258" s="45"/>
      <c r="I258" s="45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</row>
    <row r="259" ht="15.75" customHeight="1">
      <c r="A259" s="44"/>
      <c r="B259" s="44"/>
      <c r="C259" s="44" t="s">
        <v>184</v>
      </c>
      <c r="D259" s="44" t="s">
        <v>67</v>
      </c>
      <c r="E259" s="45"/>
      <c r="F259" s="45"/>
      <c r="G259" s="45"/>
      <c r="H259" s="45"/>
      <c r="I259" s="45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</row>
    <row r="260" ht="15.75" customHeight="1">
      <c r="A260" s="44" t="s">
        <v>281</v>
      </c>
      <c r="B260" s="44"/>
      <c r="C260" s="44"/>
      <c r="D260" s="44"/>
      <c r="E260" s="45"/>
      <c r="F260" s="45"/>
      <c r="G260" s="45"/>
      <c r="H260" s="45"/>
      <c r="I260" s="45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</row>
    <row r="261" ht="15.75" customHeight="1">
      <c r="A261" s="44"/>
      <c r="B261" s="44" t="s">
        <v>63</v>
      </c>
      <c r="C261" s="44" t="s">
        <v>64</v>
      </c>
      <c r="D261" s="44" t="s">
        <v>65</v>
      </c>
      <c r="E261" s="45"/>
      <c r="F261" s="45"/>
      <c r="G261" s="45"/>
      <c r="H261" s="45"/>
      <c r="I261" s="45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</row>
    <row r="262" ht="15.75" customHeight="1">
      <c r="A262" s="44"/>
      <c r="B262" s="44">
        <v>1.0</v>
      </c>
      <c r="C262" s="44" t="s">
        <v>128</v>
      </c>
      <c r="D262" s="44" t="s">
        <v>67</v>
      </c>
      <c r="E262" s="45"/>
      <c r="F262" s="45"/>
      <c r="G262" s="45"/>
      <c r="H262" s="45"/>
      <c r="I262" s="45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</row>
    <row r="263" ht="15.75" customHeight="1">
      <c r="A263" s="44"/>
      <c r="B263" s="44"/>
      <c r="C263" s="44" t="s">
        <v>181</v>
      </c>
      <c r="D263" s="44" t="s">
        <v>74</v>
      </c>
      <c r="F263" s="45"/>
      <c r="G263" s="45"/>
      <c r="H263" s="45"/>
      <c r="I263" s="45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</row>
    <row r="264" ht="15.75" customHeight="1">
      <c r="A264" s="44"/>
      <c r="B264" s="44">
        <v>2.0</v>
      </c>
      <c r="C264" s="44" t="s">
        <v>130</v>
      </c>
      <c r="D264" s="44" t="s">
        <v>67</v>
      </c>
      <c r="E264" s="45"/>
      <c r="F264" s="45"/>
      <c r="G264" s="45"/>
      <c r="H264" s="45"/>
      <c r="I264" s="45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</row>
    <row r="265" ht="15.75" customHeight="1">
      <c r="A265" s="44"/>
      <c r="B265" s="44"/>
      <c r="C265" s="44" t="s">
        <v>185</v>
      </c>
      <c r="D265" s="44" t="s">
        <v>67</v>
      </c>
      <c r="E265" s="45"/>
      <c r="F265" s="45"/>
      <c r="G265" s="45"/>
      <c r="H265" s="45"/>
      <c r="I265" s="45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</row>
    <row r="266" ht="15.75" customHeight="1">
      <c r="A266" s="44"/>
      <c r="B266" s="44" t="s">
        <v>69</v>
      </c>
      <c r="C266" s="44" t="s">
        <v>140</v>
      </c>
      <c r="D266" s="44" t="s">
        <v>78</v>
      </c>
      <c r="F266" s="45"/>
      <c r="G266" s="45"/>
      <c r="H266" s="45"/>
      <c r="I266" s="45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</row>
    <row r="267" ht="15.75" customHeight="1">
      <c r="A267" s="44"/>
      <c r="B267" s="44"/>
      <c r="C267" s="44" t="s">
        <v>184</v>
      </c>
      <c r="D267" s="44" t="s">
        <v>67</v>
      </c>
      <c r="F267" s="45"/>
      <c r="G267" s="45"/>
      <c r="H267" s="45"/>
      <c r="I267" s="45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</row>
    <row r="268" ht="15.75" customHeight="1">
      <c r="A268" s="44"/>
      <c r="B268" s="44" t="s">
        <v>69</v>
      </c>
      <c r="C268" s="44" t="s">
        <v>136</v>
      </c>
      <c r="D268" s="44" t="s">
        <v>85</v>
      </c>
      <c r="F268" s="45"/>
      <c r="G268" s="45"/>
      <c r="H268" s="45"/>
      <c r="I268" s="45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</row>
    <row r="269" ht="15.75" customHeight="1">
      <c r="A269" s="44"/>
      <c r="B269" s="44"/>
      <c r="C269" s="44" t="s">
        <v>188</v>
      </c>
      <c r="D269" s="44" t="s">
        <v>67</v>
      </c>
      <c r="F269" s="45"/>
      <c r="G269" s="45"/>
      <c r="H269" s="45"/>
      <c r="I269" s="45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</row>
    <row r="270" ht="15.75" customHeight="1">
      <c r="A270" s="44"/>
      <c r="B270" s="44" t="s">
        <v>168</v>
      </c>
      <c r="C270" s="44" t="s">
        <v>143</v>
      </c>
      <c r="D270" s="44" t="s">
        <v>78</v>
      </c>
      <c r="F270" s="45"/>
      <c r="G270" s="45"/>
      <c r="H270" s="45"/>
      <c r="I270" s="45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</row>
    <row r="271" ht="15.75" customHeight="1">
      <c r="A271" s="44"/>
      <c r="B271" s="44"/>
      <c r="C271" s="44" t="s">
        <v>278</v>
      </c>
      <c r="D271" s="44" t="s">
        <v>78</v>
      </c>
      <c r="F271" s="45"/>
      <c r="G271" s="45"/>
      <c r="H271" s="45"/>
      <c r="I271" s="45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</row>
    <row r="272" ht="15.75" customHeight="1">
      <c r="A272" s="44"/>
      <c r="B272" s="44" t="s">
        <v>168</v>
      </c>
      <c r="C272" s="44" t="s">
        <v>132</v>
      </c>
      <c r="D272" s="44" t="s">
        <v>74</v>
      </c>
      <c r="E272" s="45"/>
      <c r="F272" s="45"/>
      <c r="G272" s="45"/>
      <c r="H272" s="45"/>
      <c r="I272" s="45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</row>
    <row r="273" ht="15.75" customHeight="1">
      <c r="A273" s="44"/>
      <c r="B273" s="44"/>
      <c r="C273" s="44" t="s">
        <v>182</v>
      </c>
      <c r="D273" s="44" t="s">
        <v>274</v>
      </c>
      <c r="E273" s="45"/>
      <c r="F273" s="45"/>
      <c r="G273" s="45"/>
      <c r="H273" s="45"/>
      <c r="I273" s="45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</row>
    <row r="274" ht="15.75" customHeight="1">
      <c r="A274" s="44" t="s">
        <v>282</v>
      </c>
      <c r="B274" s="44"/>
      <c r="C274" s="44"/>
      <c r="D274" s="44"/>
      <c r="E274" s="45"/>
      <c r="F274" s="45"/>
      <c r="G274" s="45"/>
      <c r="H274" s="45"/>
      <c r="I274" s="45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</row>
    <row r="275" ht="15.75" customHeight="1">
      <c r="A275" s="44"/>
      <c r="B275" s="44" t="s">
        <v>63</v>
      </c>
      <c r="C275" s="44" t="s">
        <v>64</v>
      </c>
      <c r="D275" s="44" t="s">
        <v>65</v>
      </c>
      <c r="E275" s="45"/>
      <c r="F275" s="45"/>
      <c r="G275" s="45"/>
      <c r="H275" s="45"/>
      <c r="I275" s="45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</row>
    <row r="276" ht="15.75" customHeight="1">
      <c r="A276" s="44"/>
      <c r="B276" s="44">
        <v>1.0</v>
      </c>
      <c r="C276" s="44" t="s">
        <v>146</v>
      </c>
      <c r="D276" s="44" t="s">
        <v>67</v>
      </c>
      <c r="F276" s="45"/>
      <c r="G276" s="45"/>
      <c r="H276" s="45"/>
      <c r="I276" s="45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</row>
    <row r="277" ht="15.75" customHeight="1">
      <c r="A277" s="44"/>
      <c r="B277" s="44">
        <v>2.0</v>
      </c>
      <c r="C277" s="44" t="s">
        <v>147</v>
      </c>
      <c r="D277" s="44" t="s">
        <v>74</v>
      </c>
      <c r="F277" s="45"/>
      <c r="G277" s="45"/>
      <c r="H277" s="45"/>
      <c r="I277" s="45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</row>
    <row r="278" ht="15.75" customHeight="1">
      <c r="A278" s="44"/>
      <c r="B278" s="44" t="s">
        <v>69</v>
      </c>
      <c r="C278" s="44" t="s">
        <v>76</v>
      </c>
      <c r="D278" s="44" t="s">
        <v>74</v>
      </c>
      <c r="F278" s="45"/>
      <c r="G278" s="45"/>
      <c r="H278" s="45"/>
      <c r="I278" s="45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</row>
    <row r="279" ht="15.75" customHeight="1">
      <c r="A279" s="44"/>
      <c r="B279" s="44" t="s">
        <v>69</v>
      </c>
      <c r="C279" s="44" t="s">
        <v>151</v>
      </c>
      <c r="D279" s="44" t="s">
        <v>78</v>
      </c>
      <c r="F279" s="45"/>
      <c r="G279" s="45"/>
      <c r="H279" s="45"/>
      <c r="I279" s="45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</row>
    <row r="280" ht="15.75" customHeight="1">
      <c r="A280" s="44"/>
      <c r="B280" s="44" t="s">
        <v>72</v>
      </c>
      <c r="C280" s="44" t="s">
        <v>283</v>
      </c>
      <c r="D280" s="44" t="s">
        <v>87</v>
      </c>
      <c r="E280" s="45"/>
      <c r="F280" s="45"/>
      <c r="G280" s="45"/>
      <c r="H280" s="45"/>
      <c r="I280" s="45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</row>
    <row r="281" ht="15.75" customHeight="1">
      <c r="A281" s="44"/>
      <c r="B281" s="44" t="s">
        <v>72</v>
      </c>
      <c r="C281" s="44" t="s">
        <v>149</v>
      </c>
      <c r="D281" s="44" t="s">
        <v>85</v>
      </c>
      <c r="E281" s="45"/>
      <c r="F281" s="45"/>
      <c r="G281" s="45"/>
      <c r="H281" s="45"/>
      <c r="I281" s="45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</row>
    <row r="282" ht="15.75" customHeight="1">
      <c r="A282" s="44"/>
      <c r="B282" s="44" t="s">
        <v>72</v>
      </c>
      <c r="C282" s="44" t="s">
        <v>152</v>
      </c>
      <c r="D282" s="44" t="s">
        <v>78</v>
      </c>
      <c r="F282" s="45"/>
      <c r="G282" s="45"/>
      <c r="H282" s="45"/>
      <c r="I282" s="45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</row>
    <row r="283" ht="15.75" customHeight="1">
      <c r="A283" s="44"/>
      <c r="B283" s="44" t="s">
        <v>72</v>
      </c>
      <c r="C283" s="44" t="s">
        <v>148</v>
      </c>
      <c r="D283" s="44" t="s">
        <v>87</v>
      </c>
      <c r="F283" s="45"/>
      <c r="G283" s="45"/>
      <c r="H283" s="45"/>
      <c r="I283" s="45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</row>
    <row r="284" ht="15.75" customHeight="1">
      <c r="A284" s="44"/>
      <c r="B284" s="44" t="s">
        <v>284</v>
      </c>
      <c r="C284" s="44" t="s">
        <v>285</v>
      </c>
      <c r="D284" s="44" t="s">
        <v>85</v>
      </c>
      <c r="E284" s="45"/>
      <c r="F284" s="45"/>
      <c r="G284" s="45"/>
      <c r="H284" s="45"/>
      <c r="I284" s="45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</row>
    <row r="285" ht="15.75" customHeight="1">
      <c r="A285" s="44"/>
      <c r="B285" s="44" t="s">
        <v>284</v>
      </c>
      <c r="C285" s="44" t="s">
        <v>286</v>
      </c>
      <c r="D285" s="44" t="s">
        <v>85</v>
      </c>
      <c r="E285" s="45"/>
      <c r="F285" s="45"/>
      <c r="G285" s="45"/>
      <c r="H285" s="45"/>
      <c r="I285" s="45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</row>
    <row r="286" ht="15.75" customHeight="1">
      <c r="A286" s="44" t="s">
        <v>287</v>
      </c>
      <c r="B286" s="44"/>
      <c r="C286" s="44"/>
      <c r="D286" s="44"/>
      <c r="F286" s="45"/>
      <c r="G286" s="45"/>
      <c r="H286" s="45"/>
      <c r="I286" s="45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</row>
    <row r="287" ht="15.75" customHeight="1">
      <c r="A287" s="44"/>
      <c r="B287" s="44" t="s">
        <v>63</v>
      </c>
      <c r="C287" s="44" t="s">
        <v>64</v>
      </c>
      <c r="D287" s="44" t="s">
        <v>65</v>
      </c>
      <c r="E287" s="45"/>
      <c r="F287" s="45"/>
      <c r="G287" s="45"/>
      <c r="H287" s="45"/>
      <c r="I287" s="45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</row>
    <row r="288" ht="15.75" customHeight="1">
      <c r="A288" s="44"/>
      <c r="B288" s="44">
        <v>1.0</v>
      </c>
      <c r="C288" s="44" t="s">
        <v>131</v>
      </c>
      <c r="D288" s="44" t="s">
        <v>67</v>
      </c>
      <c r="F288" s="45"/>
      <c r="G288" s="45"/>
      <c r="H288" s="45"/>
      <c r="I288" s="45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</row>
    <row r="289" ht="15.75" customHeight="1">
      <c r="A289" s="44"/>
      <c r="B289" s="44"/>
      <c r="C289" s="44" t="s">
        <v>146</v>
      </c>
      <c r="D289" s="44" t="s">
        <v>67</v>
      </c>
      <c r="F289" s="45"/>
      <c r="G289" s="45"/>
      <c r="H289" s="45"/>
      <c r="I289" s="45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</row>
    <row r="290" ht="15.75" customHeight="1">
      <c r="A290" s="44"/>
      <c r="B290" s="44">
        <v>2.0</v>
      </c>
      <c r="C290" s="44" t="s">
        <v>141</v>
      </c>
      <c r="D290" s="44" t="s">
        <v>78</v>
      </c>
      <c r="E290" s="45"/>
      <c r="F290" s="45"/>
      <c r="G290" s="45"/>
      <c r="H290" s="45"/>
      <c r="I290" s="45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ht="15.75" customHeight="1">
      <c r="A291" s="44"/>
      <c r="B291" s="44"/>
      <c r="C291" s="44" t="s">
        <v>151</v>
      </c>
      <c r="D291" s="44" t="s">
        <v>78</v>
      </c>
      <c r="F291" s="45"/>
      <c r="G291" s="45"/>
      <c r="H291" s="45"/>
      <c r="I291" s="45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ht="15.75" customHeight="1">
      <c r="A292" s="44"/>
      <c r="B292" s="44" t="s">
        <v>69</v>
      </c>
      <c r="C292" s="44" t="s">
        <v>283</v>
      </c>
      <c r="D292" s="44" t="s">
        <v>87</v>
      </c>
      <c r="E292" s="45"/>
      <c r="F292" s="45"/>
      <c r="G292" s="45"/>
      <c r="H292" s="45"/>
      <c r="I292" s="45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ht="15.75" customHeight="1">
      <c r="A293" s="44"/>
      <c r="B293" s="44"/>
      <c r="C293" s="44" t="s">
        <v>148</v>
      </c>
      <c r="D293" s="44" t="s">
        <v>87</v>
      </c>
      <c r="E293" s="45"/>
      <c r="F293" s="45"/>
      <c r="G293" s="45"/>
      <c r="H293" s="45"/>
      <c r="I293" s="45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ht="15.75" customHeight="1">
      <c r="A294" s="44"/>
      <c r="B294" s="44" t="s">
        <v>69</v>
      </c>
      <c r="C294" s="44" t="s">
        <v>147</v>
      </c>
      <c r="D294" s="44" t="s">
        <v>74</v>
      </c>
      <c r="F294" s="45"/>
      <c r="G294" s="45"/>
      <c r="H294" s="45"/>
      <c r="I294" s="45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ht="15.75" customHeight="1">
      <c r="A295" s="44"/>
      <c r="B295" s="44"/>
      <c r="C295" s="44" t="s">
        <v>76</v>
      </c>
      <c r="D295" s="44" t="s">
        <v>74</v>
      </c>
      <c r="F295" s="45"/>
      <c r="G295" s="45"/>
      <c r="H295" s="45"/>
      <c r="I295" s="45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ht="15.75" customHeight="1">
      <c r="A296" s="44"/>
      <c r="B296" s="44" t="s">
        <v>168</v>
      </c>
      <c r="C296" s="44" t="s">
        <v>285</v>
      </c>
      <c r="D296" s="44" t="s">
        <v>85</v>
      </c>
      <c r="F296" s="45"/>
      <c r="G296" s="45"/>
      <c r="H296" s="45"/>
      <c r="I296" s="45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ht="15.75" customHeight="1">
      <c r="A297" s="44"/>
      <c r="B297" s="44"/>
      <c r="C297" s="44" t="s">
        <v>149</v>
      </c>
      <c r="D297" s="44" t="s">
        <v>85</v>
      </c>
      <c r="E297" s="45"/>
      <c r="F297" s="45"/>
      <c r="G297" s="45"/>
      <c r="H297" s="45"/>
      <c r="I297" s="45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ht="15.75" customHeight="1">
      <c r="A298" s="44"/>
      <c r="B298" s="44" t="s">
        <v>168</v>
      </c>
      <c r="C298" s="44" t="s">
        <v>136</v>
      </c>
      <c r="D298" s="44" t="s">
        <v>85</v>
      </c>
      <c r="E298" s="45"/>
      <c r="F298" s="45"/>
      <c r="G298" s="45"/>
      <c r="H298" s="45"/>
      <c r="I298" s="45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ht="15.75" customHeight="1">
      <c r="A299" s="44"/>
      <c r="B299" s="44"/>
      <c r="C299" s="44" t="s">
        <v>286</v>
      </c>
      <c r="D299" s="44" t="s">
        <v>85</v>
      </c>
      <c r="E299" s="45"/>
      <c r="F299" s="45"/>
      <c r="G299" s="45"/>
      <c r="H299" s="45"/>
      <c r="I299" s="45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ht="15.75" customHeight="1">
      <c r="A300" s="44" t="s">
        <v>288</v>
      </c>
      <c r="B300" s="44"/>
      <c r="C300" s="44"/>
      <c r="D300" s="44"/>
      <c r="E300" s="45"/>
      <c r="F300" s="45"/>
      <c r="G300" s="45"/>
      <c r="H300" s="45"/>
      <c r="I300" s="45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ht="15.75" customHeight="1">
      <c r="A301" s="44"/>
      <c r="B301" s="44" t="s">
        <v>63</v>
      </c>
      <c r="C301" s="44" t="s">
        <v>64</v>
      </c>
      <c r="D301" s="44" t="s">
        <v>65</v>
      </c>
      <c r="F301" s="45"/>
      <c r="G301" s="45"/>
      <c r="H301" s="45"/>
      <c r="I301" s="45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ht="15.75" customHeight="1">
      <c r="A302" s="44"/>
      <c r="B302" s="44">
        <v>1.0</v>
      </c>
      <c r="C302" s="44" t="s">
        <v>76</v>
      </c>
      <c r="D302" s="44" t="s">
        <v>74</v>
      </c>
      <c r="E302" s="45"/>
      <c r="F302" s="45"/>
      <c r="G302" s="45"/>
      <c r="H302" s="45"/>
      <c r="I302" s="45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ht="15.75" customHeight="1">
      <c r="A303" s="44"/>
      <c r="B303" s="44"/>
      <c r="C303" s="44" t="s">
        <v>190</v>
      </c>
      <c r="D303" s="44" t="s">
        <v>74</v>
      </c>
      <c r="E303" s="45"/>
      <c r="F303" s="45"/>
      <c r="G303" s="45"/>
      <c r="H303" s="45"/>
      <c r="I303" s="45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ht="15.75" customHeight="1">
      <c r="A304" s="44"/>
      <c r="B304" s="44">
        <v>2.0</v>
      </c>
      <c r="C304" s="44" t="s">
        <v>146</v>
      </c>
      <c r="D304" s="44" t="s">
        <v>67</v>
      </c>
      <c r="E304" s="45"/>
      <c r="F304" s="45"/>
      <c r="G304" s="45"/>
      <c r="H304" s="45"/>
      <c r="I304" s="45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ht="15.75" customHeight="1">
      <c r="A305" s="44"/>
      <c r="B305" s="44"/>
      <c r="C305" s="44" t="s">
        <v>232</v>
      </c>
      <c r="D305" s="44" t="s">
        <v>67</v>
      </c>
      <c r="E305" s="45"/>
      <c r="F305" s="45"/>
      <c r="G305" s="45"/>
      <c r="H305" s="45"/>
      <c r="I305" s="45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ht="15.75" customHeight="1">
      <c r="A306" s="44"/>
      <c r="B306" s="44" t="s">
        <v>69</v>
      </c>
      <c r="C306" s="44" t="s">
        <v>149</v>
      </c>
      <c r="D306" s="44" t="s">
        <v>85</v>
      </c>
      <c r="F306" s="45"/>
      <c r="G306" s="45"/>
      <c r="H306" s="45"/>
      <c r="I306" s="45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ht="15.75" customHeight="1">
      <c r="A307" s="44"/>
      <c r="B307" s="44"/>
      <c r="C307" s="44" t="s">
        <v>183</v>
      </c>
      <c r="D307" s="44" t="s">
        <v>85</v>
      </c>
      <c r="F307" s="45"/>
      <c r="G307" s="45"/>
      <c r="H307" s="45"/>
      <c r="I307" s="45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ht="15.75" customHeight="1">
      <c r="A308" s="44"/>
      <c r="B308" s="44" t="s">
        <v>69</v>
      </c>
      <c r="C308" s="44" t="s">
        <v>148</v>
      </c>
      <c r="D308" s="44" t="s">
        <v>87</v>
      </c>
      <c r="E308" s="45"/>
      <c r="F308" s="45"/>
      <c r="G308" s="45"/>
      <c r="H308" s="45"/>
      <c r="I308" s="45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ht="15.75" customHeight="1">
      <c r="A309" s="44"/>
      <c r="B309" s="44"/>
      <c r="C309" s="44" t="s">
        <v>186</v>
      </c>
      <c r="D309" s="44" t="s">
        <v>67</v>
      </c>
      <c r="E309" s="45"/>
      <c r="F309" s="45"/>
      <c r="G309" s="45"/>
      <c r="H309" s="45"/>
      <c r="I309" s="45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ht="15.75" customHeight="1">
      <c r="A310" s="44"/>
      <c r="B310" s="44">
        <v>5.0</v>
      </c>
      <c r="C310" s="44" t="s">
        <v>151</v>
      </c>
      <c r="D310" s="44" t="s">
        <v>78</v>
      </c>
      <c r="F310" s="45"/>
      <c r="G310" s="45"/>
      <c r="H310" s="45"/>
      <c r="I310" s="45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ht="15.75" customHeight="1">
      <c r="A311" s="44"/>
      <c r="B311" s="44"/>
      <c r="C311" s="44" t="s">
        <v>192</v>
      </c>
      <c r="D311" s="44" t="s">
        <v>78</v>
      </c>
      <c r="F311" s="45"/>
      <c r="G311" s="45"/>
      <c r="H311" s="45"/>
      <c r="I311" s="45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ht="15.75" customHeight="1">
      <c r="A312" s="44" t="s">
        <v>289</v>
      </c>
      <c r="B312" s="44"/>
      <c r="C312" s="44"/>
      <c r="D312" s="44"/>
      <c r="E312" s="45"/>
      <c r="F312" s="45"/>
      <c r="G312" s="45"/>
      <c r="H312" s="45"/>
      <c r="I312" s="45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ht="15.75" customHeight="1">
      <c r="A313" s="44"/>
      <c r="B313" s="44" t="s">
        <v>63</v>
      </c>
      <c r="C313" s="44" t="s">
        <v>64</v>
      </c>
      <c r="D313" s="44" t="s">
        <v>65</v>
      </c>
      <c r="E313" s="45"/>
      <c r="F313" s="45"/>
      <c r="G313" s="45"/>
      <c r="H313" s="45"/>
      <c r="I313" s="45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ht="15.75" customHeight="1">
      <c r="A314" s="44"/>
      <c r="B314" s="44">
        <v>1.0</v>
      </c>
      <c r="C314" s="44" t="s">
        <v>197</v>
      </c>
      <c r="D314" s="44" t="s">
        <v>85</v>
      </c>
      <c r="E314" s="45"/>
      <c r="F314" s="45"/>
      <c r="G314" s="45"/>
      <c r="H314" s="45"/>
      <c r="I314" s="45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ht="15.75" customHeight="1">
      <c r="A315" s="44"/>
      <c r="B315" s="44">
        <v>2.0</v>
      </c>
      <c r="C315" s="44" t="s">
        <v>290</v>
      </c>
      <c r="D315" s="44" t="s">
        <v>87</v>
      </c>
      <c r="E315" s="45"/>
      <c r="F315" s="45"/>
      <c r="G315" s="45"/>
      <c r="H315" s="45"/>
      <c r="I315" s="45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ht="15.75" customHeight="1">
      <c r="A316" s="45"/>
      <c r="B316" s="47"/>
      <c r="C316" s="48"/>
      <c r="D316" s="48"/>
      <c r="E316" s="45"/>
      <c r="F316" s="45"/>
      <c r="G316" s="45"/>
      <c r="H316" s="45"/>
      <c r="I316" s="45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ht="15.75" customHeight="1">
      <c r="A317" s="45"/>
      <c r="B317" s="49"/>
      <c r="C317" s="48"/>
      <c r="D317" s="48"/>
      <c r="E317" s="45"/>
      <c r="F317" s="45"/>
      <c r="G317" s="45"/>
      <c r="H317" s="45"/>
      <c r="I317" s="45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</sheetData>
  <mergeCells count="5">
    <mergeCell ref="A1:D1"/>
    <mergeCell ref="A9:D9"/>
    <mergeCell ref="A14:D14"/>
    <mergeCell ref="A26:D26"/>
    <mergeCell ref="A32:D32"/>
  </mergeCells>
  <printOptions/>
  <pageMargins bottom="0.984028" footer="0.0" header="0.0" left="0.7875" right="0.7875" top="0.984028"/>
  <pageSetup paperSize="9"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4.57"/>
    <col customWidth="1" min="3" max="3" width="20.0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75" customHeight="1">
      <c r="A2" s="104">
        <f>_xlfn.RANK.EQ(E2,$E$2:$E$23)</f>
        <v>7</v>
      </c>
      <c r="B2" s="66" t="s">
        <v>81</v>
      </c>
      <c r="C2" s="66" t="s">
        <v>74</v>
      </c>
      <c r="D2" s="80"/>
      <c r="E2" s="90">
        <f>SUM(F2:I2)</f>
        <v>1120</v>
      </c>
      <c r="F2" s="90">
        <v>1120.0</v>
      </c>
      <c r="G2" s="90"/>
      <c r="H2" s="90"/>
      <c r="I2" s="90"/>
      <c r="J2" s="68" t="s">
        <v>24</v>
      </c>
      <c r="K2" s="68" t="s">
        <v>334</v>
      </c>
    </row>
    <row r="3" ht="15.75" customHeight="1">
      <c r="A3" s="17"/>
      <c r="B3" s="66" t="s">
        <v>199</v>
      </c>
      <c r="C3" s="66" t="s">
        <v>74</v>
      </c>
      <c r="D3" s="80"/>
      <c r="E3" s="91"/>
      <c r="F3" s="91"/>
      <c r="G3" s="91"/>
      <c r="H3" s="91"/>
      <c r="I3" s="91"/>
      <c r="J3" s="68" t="s">
        <v>24</v>
      </c>
      <c r="K3" s="68" t="s">
        <v>334</v>
      </c>
    </row>
    <row r="4" ht="15.75" customHeight="1">
      <c r="A4" s="103">
        <f>_xlfn.RANK.EQ(E4,$E$2:$E$23)</f>
        <v>1</v>
      </c>
      <c r="B4" s="77" t="s">
        <v>92</v>
      </c>
      <c r="C4" s="77" t="s">
        <v>85</v>
      </c>
      <c r="D4" s="77"/>
      <c r="E4" s="90">
        <f>SUM(F4:I4)</f>
        <v>4080</v>
      </c>
      <c r="F4" s="90">
        <v>1600.0</v>
      </c>
      <c r="G4" s="90">
        <v>1120.0</v>
      </c>
      <c r="H4" s="90">
        <v>1360.0</v>
      </c>
      <c r="I4" s="90"/>
      <c r="J4" s="68" t="s">
        <v>24</v>
      </c>
      <c r="K4" s="68" t="s">
        <v>334</v>
      </c>
    </row>
    <row r="5" ht="15.75" customHeight="1">
      <c r="A5" s="91"/>
      <c r="B5" s="77" t="s">
        <v>84</v>
      </c>
      <c r="C5" s="77" t="s">
        <v>85</v>
      </c>
      <c r="D5" s="77"/>
      <c r="E5" s="91"/>
      <c r="F5" s="91"/>
      <c r="G5" s="91"/>
      <c r="H5" s="91"/>
      <c r="I5" s="91"/>
      <c r="J5" s="68" t="s">
        <v>24</v>
      </c>
      <c r="K5" s="68" t="s">
        <v>334</v>
      </c>
    </row>
    <row r="6" ht="15.75" customHeight="1">
      <c r="A6" s="103">
        <f>_xlfn.RANK.EQ(E6,$E$2:$E$23)</f>
        <v>6</v>
      </c>
      <c r="B6" s="77" t="s">
        <v>95</v>
      </c>
      <c r="C6" s="77" t="s">
        <v>67</v>
      </c>
      <c r="D6" s="77"/>
      <c r="E6" s="90">
        <f>SUM(F6:I6)</f>
        <v>1360</v>
      </c>
      <c r="F6" s="90">
        <v>1360.0</v>
      </c>
      <c r="G6" s="90"/>
      <c r="H6" s="90"/>
      <c r="I6" s="90"/>
      <c r="J6" s="68" t="s">
        <v>24</v>
      </c>
      <c r="K6" s="68" t="s">
        <v>334</v>
      </c>
    </row>
    <row r="7" ht="15.75" customHeight="1">
      <c r="A7" s="91"/>
      <c r="B7" s="77" t="s">
        <v>93</v>
      </c>
      <c r="C7" s="77" t="s">
        <v>83</v>
      </c>
      <c r="D7" s="77"/>
      <c r="E7" s="91"/>
      <c r="F7" s="91"/>
      <c r="G7" s="91"/>
      <c r="H7" s="91"/>
      <c r="I7" s="91"/>
      <c r="J7" s="68" t="s">
        <v>24</v>
      </c>
      <c r="K7" s="68" t="s">
        <v>334</v>
      </c>
    </row>
    <row r="8" ht="15.75" customHeight="1">
      <c r="A8" s="103">
        <f>_xlfn.RANK.EQ(E8,$E$2:$E$23)</f>
        <v>7</v>
      </c>
      <c r="B8" s="77" t="s">
        <v>82</v>
      </c>
      <c r="C8" s="77" t="s">
        <v>83</v>
      </c>
      <c r="D8" s="77"/>
      <c r="E8" s="90">
        <f>SUM(F8:I8)</f>
        <v>1120</v>
      </c>
      <c r="F8" s="90">
        <v>1120.0</v>
      </c>
      <c r="G8" s="90"/>
      <c r="H8" s="90"/>
      <c r="I8" s="90"/>
      <c r="J8" s="68" t="s">
        <v>24</v>
      </c>
      <c r="K8" s="68" t="s">
        <v>334</v>
      </c>
    </row>
    <row r="9" ht="15.75" customHeight="1">
      <c r="A9" s="91"/>
      <c r="B9" s="77" t="s">
        <v>88</v>
      </c>
      <c r="C9" s="77" t="s">
        <v>83</v>
      </c>
      <c r="D9" s="77"/>
      <c r="E9" s="91"/>
      <c r="F9" s="91"/>
      <c r="G9" s="91"/>
      <c r="H9" s="91"/>
      <c r="I9" s="91"/>
      <c r="J9" s="68" t="s">
        <v>24</v>
      </c>
      <c r="K9" s="68" t="s">
        <v>334</v>
      </c>
    </row>
    <row r="10" ht="15.75" customHeight="1">
      <c r="A10" s="103">
        <f>_xlfn.RANK.EQ(E10,$E$2:$E$23)</f>
        <v>2</v>
      </c>
      <c r="B10" s="77" t="s">
        <v>81</v>
      </c>
      <c r="C10" s="77" t="s">
        <v>74</v>
      </c>
      <c r="D10" s="77"/>
      <c r="E10" s="90">
        <f>SUM(F10:I10)</f>
        <v>3200</v>
      </c>
      <c r="F10" s="90"/>
      <c r="G10" s="90">
        <v>1600.0</v>
      </c>
      <c r="H10" s="90">
        <v>1600.0</v>
      </c>
      <c r="I10" s="90"/>
      <c r="J10" s="68" t="s">
        <v>24</v>
      </c>
      <c r="K10" s="68" t="s">
        <v>334</v>
      </c>
    </row>
    <row r="11" ht="15.75" customHeight="1">
      <c r="A11" s="91"/>
      <c r="B11" s="77" t="s">
        <v>80</v>
      </c>
      <c r="C11" s="77" t="s">
        <v>74</v>
      </c>
      <c r="D11" s="77"/>
      <c r="E11" s="91"/>
      <c r="F11" s="91"/>
      <c r="G11" s="91"/>
      <c r="H11" s="91"/>
      <c r="I11" s="91"/>
      <c r="J11" s="68" t="s">
        <v>24</v>
      </c>
      <c r="K11" s="68" t="s">
        <v>334</v>
      </c>
    </row>
    <row r="12" ht="15.75" customHeight="1">
      <c r="A12" s="103">
        <f>_xlfn.RANK.EQ(E12,$E$2:$E$23)</f>
        <v>3</v>
      </c>
      <c r="B12" s="77" t="s">
        <v>86</v>
      </c>
      <c r="C12" s="77" t="s">
        <v>67</v>
      </c>
      <c r="D12" s="77"/>
      <c r="E12" s="90">
        <f>SUM(F12:I12)</f>
        <v>2480</v>
      </c>
      <c r="F12" s="90"/>
      <c r="G12" s="90">
        <v>1360.0</v>
      </c>
      <c r="H12" s="90">
        <v>1120.0</v>
      </c>
      <c r="I12" s="90"/>
      <c r="J12" s="68" t="s">
        <v>24</v>
      </c>
      <c r="K12" s="68" t="s">
        <v>334</v>
      </c>
    </row>
    <row r="13" ht="15.75" customHeight="1">
      <c r="A13" s="91"/>
      <c r="B13" s="77" t="s">
        <v>250</v>
      </c>
      <c r="C13" s="77" t="s">
        <v>87</v>
      </c>
      <c r="D13" s="77"/>
      <c r="E13" s="91"/>
      <c r="F13" s="91"/>
      <c r="G13" s="91"/>
      <c r="H13" s="91"/>
      <c r="I13" s="91"/>
      <c r="J13" s="68" t="s">
        <v>24</v>
      </c>
      <c r="K13" s="68" t="s">
        <v>334</v>
      </c>
    </row>
    <row r="14" ht="15.75" customHeight="1">
      <c r="A14" s="103">
        <f>_xlfn.RANK.EQ(E14,$E$2:$E$23)</f>
        <v>4</v>
      </c>
      <c r="B14" s="77" t="s">
        <v>82</v>
      </c>
      <c r="C14" s="77" t="s">
        <v>83</v>
      </c>
      <c r="D14" s="77"/>
      <c r="E14" s="90">
        <f>SUM(F14:I14)</f>
        <v>2240</v>
      </c>
      <c r="F14" s="90"/>
      <c r="G14" s="90">
        <v>1120.0</v>
      </c>
      <c r="H14" s="90">
        <v>1120.0</v>
      </c>
      <c r="I14" s="90"/>
      <c r="J14" s="68" t="s">
        <v>24</v>
      </c>
      <c r="K14" s="68" t="s">
        <v>334</v>
      </c>
    </row>
    <row r="15" ht="15.75" customHeight="1">
      <c r="A15" s="91"/>
      <c r="B15" s="77" t="s">
        <v>248</v>
      </c>
      <c r="C15" s="77" t="s">
        <v>83</v>
      </c>
      <c r="D15" s="77"/>
      <c r="E15" s="91"/>
      <c r="F15" s="91"/>
      <c r="G15" s="91"/>
      <c r="H15" s="91"/>
      <c r="I15" s="91"/>
      <c r="J15" s="68" t="s">
        <v>24</v>
      </c>
      <c r="K15" s="68" t="s">
        <v>334</v>
      </c>
    </row>
    <row r="16" ht="15.75" customHeight="1">
      <c r="A16" s="103">
        <f>_xlfn.RANK.EQ(E16,$E$2:$E$23)</f>
        <v>5</v>
      </c>
      <c r="B16" s="77" t="s">
        <v>252</v>
      </c>
      <c r="C16" s="77" t="s">
        <v>87</v>
      </c>
      <c r="D16" s="77"/>
      <c r="E16" s="90">
        <f>SUM(F16:I16)</f>
        <v>1760</v>
      </c>
      <c r="F16" s="90"/>
      <c r="G16" s="90">
        <v>880.0</v>
      </c>
      <c r="H16" s="90">
        <v>880.0</v>
      </c>
      <c r="I16" s="90"/>
      <c r="J16" s="68" t="s">
        <v>24</v>
      </c>
      <c r="K16" s="68" t="s">
        <v>334</v>
      </c>
    </row>
    <row r="17" ht="15.75" customHeight="1">
      <c r="A17" s="91"/>
      <c r="B17" s="77" t="s">
        <v>253</v>
      </c>
      <c r="C17" s="77" t="s">
        <v>87</v>
      </c>
      <c r="D17" s="77"/>
      <c r="E17" s="91"/>
      <c r="F17" s="91"/>
      <c r="G17" s="91"/>
      <c r="H17" s="91"/>
      <c r="I17" s="91"/>
      <c r="J17" s="68" t="s">
        <v>24</v>
      </c>
      <c r="K17" s="68" t="s">
        <v>334</v>
      </c>
    </row>
    <row r="18" ht="15.75" customHeight="1">
      <c r="A18" s="103">
        <f>_xlfn.RANK.EQ(E18,$E$2:$E$23)</f>
        <v>9</v>
      </c>
      <c r="B18" s="77" t="s">
        <v>237</v>
      </c>
      <c r="C18" s="77" t="s">
        <v>74</v>
      </c>
      <c r="D18" s="77"/>
      <c r="E18" s="90">
        <f>SUM(F18:I18)</f>
        <v>880</v>
      </c>
      <c r="F18" s="90"/>
      <c r="G18" s="90">
        <v>880.0</v>
      </c>
      <c r="H18" s="90"/>
      <c r="I18" s="90"/>
      <c r="J18" s="68" t="s">
        <v>24</v>
      </c>
      <c r="K18" s="68" t="s">
        <v>334</v>
      </c>
    </row>
    <row r="19" ht="15.75" customHeight="1">
      <c r="A19" s="91"/>
      <c r="B19" s="77" t="s">
        <v>251</v>
      </c>
      <c r="C19" s="77" t="s">
        <v>74</v>
      </c>
      <c r="D19" s="77"/>
      <c r="E19" s="91"/>
      <c r="F19" s="91"/>
      <c r="G19" s="91"/>
      <c r="H19" s="91"/>
      <c r="I19" s="91"/>
      <c r="J19" s="68" t="s">
        <v>24</v>
      </c>
      <c r="K19" s="68" t="s">
        <v>334</v>
      </c>
    </row>
    <row r="20" ht="15.75" customHeight="1">
      <c r="A20" s="103">
        <f>_xlfn.RANK.EQ(E20,$E$2:$E$23)</f>
        <v>9</v>
      </c>
      <c r="B20" s="53" t="s">
        <v>309</v>
      </c>
      <c r="C20" s="53" t="s">
        <v>87</v>
      </c>
      <c r="D20" s="77"/>
      <c r="E20" s="90">
        <f>SUM(F20:I20)</f>
        <v>880</v>
      </c>
      <c r="F20" s="90"/>
      <c r="G20" s="90"/>
      <c r="H20" s="90">
        <v>880.0</v>
      </c>
      <c r="I20" s="90"/>
      <c r="J20" s="68" t="s">
        <v>24</v>
      </c>
      <c r="K20" s="68" t="s">
        <v>334</v>
      </c>
    </row>
    <row r="21" ht="15.75" customHeight="1">
      <c r="A21" s="91"/>
      <c r="B21" s="53" t="s">
        <v>310</v>
      </c>
      <c r="C21" s="53" t="s">
        <v>87</v>
      </c>
      <c r="D21" s="77"/>
      <c r="E21" s="91"/>
      <c r="F21" s="91"/>
      <c r="G21" s="91"/>
      <c r="H21" s="91"/>
      <c r="I21" s="91"/>
      <c r="J21" s="68" t="s">
        <v>24</v>
      </c>
      <c r="K21" s="68" t="s">
        <v>334</v>
      </c>
    </row>
    <row r="22" ht="15.75" customHeight="1">
      <c r="A22" s="103">
        <f>_xlfn.RANK.EQ(E22,$E$2:$E$23)</f>
        <v>9</v>
      </c>
      <c r="B22" s="53" t="s">
        <v>88</v>
      </c>
      <c r="C22" s="53" t="s">
        <v>83</v>
      </c>
      <c r="D22" s="77"/>
      <c r="E22" s="90">
        <f>SUM(F22:I22)</f>
        <v>880</v>
      </c>
      <c r="F22" s="90"/>
      <c r="G22" s="90"/>
      <c r="H22" s="90">
        <v>880.0</v>
      </c>
      <c r="I22" s="90"/>
      <c r="J22" s="68" t="s">
        <v>24</v>
      </c>
      <c r="K22" s="68" t="s">
        <v>334</v>
      </c>
    </row>
    <row r="23" ht="15.75" customHeight="1">
      <c r="A23" s="91"/>
      <c r="B23" s="53" t="s">
        <v>311</v>
      </c>
      <c r="C23" s="53" t="s">
        <v>83</v>
      </c>
      <c r="D23" s="77"/>
      <c r="E23" s="91"/>
      <c r="F23" s="91"/>
      <c r="G23" s="91"/>
      <c r="H23" s="91"/>
      <c r="I23" s="91"/>
      <c r="J23" s="68" t="s">
        <v>24</v>
      </c>
      <c r="K23" s="68" t="s">
        <v>334</v>
      </c>
    </row>
  </sheetData>
  <autoFilter ref="$A$1:$K$3"/>
  <mergeCells count="66">
    <mergeCell ref="H16:H17"/>
    <mergeCell ref="I16:I17"/>
    <mergeCell ref="F12:F13"/>
    <mergeCell ref="F14:F15"/>
    <mergeCell ref="G14:G15"/>
    <mergeCell ref="H14:H15"/>
    <mergeCell ref="I14:I15"/>
    <mergeCell ref="F16:F17"/>
    <mergeCell ref="G16:G17"/>
    <mergeCell ref="F20:F21"/>
    <mergeCell ref="F22:F23"/>
    <mergeCell ref="G22:G23"/>
    <mergeCell ref="H22:H23"/>
    <mergeCell ref="I22:I23"/>
    <mergeCell ref="F18:F19"/>
    <mergeCell ref="G18:G19"/>
    <mergeCell ref="H18:H19"/>
    <mergeCell ref="I18:I19"/>
    <mergeCell ref="G20:G21"/>
    <mergeCell ref="H20:H21"/>
    <mergeCell ref="I20:I21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4:E5"/>
    <mergeCell ref="F4:F5"/>
    <mergeCell ref="E6:E7"/>
    <mergeCell ref="F6:F7"/>
    <mergeCell ref="E8:E9"/>
    <mergeCell ref="F8:F9"/>
    <mergeCell ref="F10:F11"/>
    <mergeCell ref="A18:A19"/>
    <mergeCell ref="A20:A21"/>
    <mergeCell ref="A22:A23"/>
    <mergeCell ref="A4:A5"/>
    <mergeCell ref="A6:A7"/>
    <mergeCell ref="A8:A9"/>
    <mergeCell ref="A10:A11"/>
    <mergeCell ref="A12:A13"/>
    <mergeCell ref="A14:A15"/>
    <mergeCell ref="A16:A17"/>
    <mergeCell ref="E10:E11"/>
    <mergeCell ref="E12:E13"/>
    <mergeCell ref="E14:E15"/>
    <mergeCell ref="E16:E17"/>
    <mergeCell ref="E18:E19"/>
    <mergeCell ref="E20:E21"/>
    <mergeCell ref="E22:E23"/>
  </mergeCells>
  <printOptions/>
  <pageMargins bottom="0.7875" footer="0.0" header="0.0" left="0.511806" right="0.511806" top="0.7875"/>
  <pageSetup paperSize="9"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9.14"/>
    <col customWidth="1" min="3" max="3" width="17.71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75" customHeight="1">
      <c r="A2" s="90">
        <f>_xlfn.RANK.EQ(E2,$E$2:$E$15)</f>
        <v>1</v>
      </c>
      <c r="B2" s="77" t="s">
        <v>167</v>
      </c>
      <c r="C2" s="77" t="s">
        <v>85</v>
      </c>
      <c r="D2" s="77"/>
      <c r="E2" s="90">
        <f>SUM(F2:I2)</f>
        <v>4320</v>
      </c>
      <c r="F2" s="90">
        <v>1600.0</v>
      </c>
      <c r="G2" s="90">
        <v>1360.0</v>
      </c>
      <c r="H2" s="90">
        <v>1360.0</v>
      </c>
      <c r="I2" s="90"/>
      <c r="J2" s="68" t="s">
        <v>25</v>
      </c>
      <c r="K2" s="68" t="s">
        <v>334</v>
      </c>
    </row>
    <row r="3" ht="15.75" customHeight="1">
      <c r="A3" s="91"/>
      <c r="B3" s="77" t="s">
        <v>164</v>
      </c>
      <c r="C3" s="77" t="s">
        <v>85</v>
      </c>
      <c r="D3" s="77"/>
      <c r="E3" s="91"/>
      <c r="F3" s="91"/>
      <c r="G3" s="91"/>
      <c r="H3" s="91"/>
      <c r="I3" s="91"/>
      <c r="J3" s="68" t="s">
        <v>25</v>
      </c>
      <c r="K3" s="68" t="s">
        <v>334</v>
      </c>
    </row>
    <row r="4" ht="15.75" customHeight="1">
      <c r="A4" s="90">
        <f>_xlfn.RANK.EQ(E4,$E$2:$E$15)</f>
        <v>4</v>
      </c>
      <c r="B4" s="77" t="s">
        <v>169</v>
      </c>
      <c r="C4" s="77" t="s">
        <v>85</v>
      </c>
      <c r="D4" s="77"/>
      <c r="E4" s="90">
        <f>SUM(F4:I4)</f>
        <v>1360</v>
      </c>
      <c r="F4" s="90">
        <v>1360.0</v>
      </c>
      <c r="G4" s="90"/>
      <c r="H4" s="90"/>
      <c r="I4" s="90"/>
      <c r="J4" s="68" t="s">
        <v>25</v>
      </c>
      <c r="K4" s="68" t="s">
        <v>334</v>
      </c>
    </row>
    <row r="5" ht="15.75" customHeight="1">
      <c r="A5" s="91"/>
      <c r="B5" s="77" t="s">
        <v>170</v>
      </c>
      <c r="C5" s="77" t="s">
        <v>85</v>
      </c>
      <c r="D5" s="77"/>
      <c r="E5" s="91"/>
      <c r="F5" s="91"/>
      <c r="G5" s="91"/>
      <c r="H5" s="91"/>
      <c r="I5" s="91"/>
      <c r="J5" s="68" t="s">
        <v>25</v>
      </c>
      <c r="K5" s="68" t="s">
        <v>334</v>
      </c>
    </row>
    <row r="6" ht="15.75" customHeight="1">
      <c r="A6" s="90">
        <f>_xlfn.RANK.EQ(E6,$E$2:$E$15)</f>
        <v>2</v>
      </c>
      <c r="B6" s="77" t="s">
        <v>165</v>
      </c>
      <c r="C6" s="77" t="s">
        <v>74</v>
      </c>
      <c r="D6" s="77"/>
      <c r="E6" s="90">
        <f>SUM(F6:I6)</f>
        <v>3200</v>
      </c>
      <c r="F6" s="90"/>
      <c r="G6" s="90">
        <v>1600.0</v>
      </c>
      <c r="H6" s="90">
        <v>1600.0</v>
      </c>
      <c r="I6" s="90"/>
      <c r="J6" s="68" t="s">
        <v>25</v>
      </c>
      <c r="K6" s="68" t="s">
        <v>334</v>
      </c>
    </row>
    <row r="7" ht="15.75" customHeight="1">
      <c r="A7" s="91"/>
      <c r="B7" s="77" t="s">
        <v>166</v>
      </c>
      <c r="C7" s="77" t="s">
        <v>67</v>
      </c>
      <c r="D7" s="77"/>
      <c r="E7" s="91"/>
      <c r="F7" s="91"/>
      <c r="G7" s="91"/>
      <c r="H7" s="91"/>
      <c r="I7" s="91"/>
      <c r="J7" s="68" t="s">
        <v>25</v>
      </c>
      <c r="K7" s="68" t="s">
        <v>334</v>
      </c>
    </row>
    <row r="8" ht="15.75" customHeight="1">
      <c r="A8" s="90">
        <f>_xlfn.RANK.EQ(E8,$E$2:$E$15)</f>
        <v>3</v>
      </c>
      <c r="B8" s="77" t="s">
        <v>256</v>
      </c>
      <c r="C8" s="77" t="s">
        <v>87</v>
      </c>
      <c r="D8" s="77"/>
      <c r="E8" s="90">
        <f>SUM(F8:I8)</f>
        <v>2240</v>
      </c>
      <c r="F8" s="90"/>
      <c r="G8" s="90">
        <v>1120.0</v>
      </c>
      <c r="H8" s="90">
        <v>1120.0</v>
      </c>
      <c r="I8" s="90"/>
      <c r="J8" s="68" t="s">
        <v>25</v>
      </c>
      <c r="K8" s="68" t="s">
        <v>334</v>
      </c>
    </row>
    <row r="9" ht="15.75" customHeight="1">
      <c r="A9" s="91"/>
      <c r="B9" s="77" t="s">
        <v>255</v>
      </c>
      <c r="C9" s="77" t="s">
        <v>87</v>
      </c>
      <c r="D9" s="77"/>
      <c r="E9" s="91"/>
      <c r="F9" s="91"/>
      <c r="G9" s="91"/>
      <c r="H9" s="91"/>
      <c r="I9" s="91"/>
      <c r="J9" s="68" t="s">
        <v>25</v>
      </c>
      <c r="K9" s="68" t="s">
        <v>334</v>
      </c>
    </row>
    <row r="10" ht="15.75" customHeight="1">
      <c r="A10" s="90">
        <f>_xlfn.RANK.EQ(E10,$E$2:$E$15)</f>
        <v>5</v>
      </c>
      <c r="B10" s="77" t="s">
        <v>293</v>
      </c>
      <c r="C10" s="77" t="s">
        <v>87</v>
      </c>
      <c r="D10" s="77"/>
      <c r="E10" s="90">
        <f>SUM(F10:I10)</f>
        <v>1120</v>
      </c>
      <c r="F10" s="90"/>
      <c r="G10" s="90"/>
      <c r="H10" s="90">
        <v>1120.0</v>
      </c>
      <c r="I10" s="90"/>
      <c r="J10" s="68" t="s">
        <v>25</v>
      </c>
      <c r="K10" s="68" t="s">
        <v>334</v>
      </c>
    </row>
    <row r="11" ht="15.75" customHeight="1">
      <c r="A11" s="91"/>
      <c r="B11" s="77" t="s">
        <v>257</v>
      </c>
      <c r="C11" s="77" t="s">
        <v>87</v>
      </c>
      <c r="D11" s="77"/>
      <c r="E11" s="91"/>
      <c r="F11" s="91"/>
      <c r="G11" s="91"/>
      <c r="H11" s="91"/>
      <c r="I11" s="91"/>
      <c r="J11" s="68" t="s">
        <v>25</v>
      </c>
      <c r="K11" s="68" t="s">
        <v>334</v>
      </c>
    </row>
    <row r="12" ht="15.75" customHeight="1">
      <c r="A12" s="90">
        <f>_xlfn.RANK.EQ(E12,$E$2:$E$15)</f>
        <v>6</v>
      </c>
      <c r="B12" s="53" t="s">
        <v>294</v>
      </c>
      <c r="C12" s="53" t="s">
        <v>87</v>
      </c>
      <c r="D12" s="77"/>
      <c r="E12" s="90">
        <f>SUM(F12:I12)</f>
        <v>880</v>
      </c>
      <c r="F12" s="90"/>
      <c r="G12" s="90"/>
      <c r="H12" s="90">
        <v>880.0</v>
      </c>
      <c r="I12" s="90"/>
      <c r="J12" s="68" t="s">
        <v>25</v>
      </c>
      <c r="K12" s="68" t="s">
        <v>334</v>
      </c>
    </row>
    <row r="13" ht="15.75" customHeight="1">
      <c r="A13" s="91"/>
      <c r="B13" s="53" t="s">
        <v>295</v>
      </c>
      <c r="C13" s="53" t="s">
        <v>87</v>
      </c>
      <c r="D13" s="77"/>
      <c r="E13" s="91"/>
      <c r="F13" s="91"/>
      <c r="G13" s="91"/>
      <c r="H13" s="91"/>
      <c r="I13" s="91"/>
      <c r="J13" s="68" t="s">
        <v>25</v>
      </c>
      <c r="K13" s="68" t="s">
        <v>334</v>
      </c>
    </row>
    <row r="14" ht="15.75" customHeight="1">
      <c r="A14" s="90">
        <f>_xlfn.RANK.EQ(E14,$E$2:$E$15)</f>
        <v>6</v>
      </c>
      <c r="B14" s="77" t="s">
        <v>296</v>
      </c>
      <c r="C14" s="77" t="s">
        <v>83</v>
      </c>
      <c r="D14" s="77"/>
      <c r="E14" s="90">
        <f>SUM(F14:I14)</f>
        <v>880</v>
      </c>
      <c r="F14" s="90"/>
      <c r="G14" s="90"/>
      <c r="H14" s="90">
        <v>880.0</v>
      </c>
      <c r="I14" s="90"/>
      <c r="J14" s="68" t="s">
        <v>25</v>
      </c>
      <c r="K14" s="68" t="s">
        <v>334</v>
      </c>
    </row>
    <row r="15" ht="15.75" customHeight="1">
      <c r="A15" s="91"/>
      <c r="B15" s="77" t="s">
        <v>297</v>
      </c>
      <c r="C15" s="77" t="s">
        <v>83</v>
      </c>
      <c r="D15" s="77"/>
      <c r="E15" s="91"/>
      <c r="F15" s="91"/>
      <c r="G15" s="91"/>
      <c r="H15" s="91"/>
      <c r="I15" s="91"/>
      <c r="J15" s="68" t="s">
        <v>25</v>
      </c>
      <c r="K15" s="68" t="s">
        <v>334</v>
      </c>
    </row>
  </sheetData>
  <mergeCells count="42"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10:E11"/>
    <mergeCell ref="E12:E13"/>
    <mergeCell ref="E14:E15"/>
    <mergeCell ref="E4:E5"/>
    <mergeCell ref="F4:F5"/>
    <mergeCell ref="E6:E7"/>
    <mergeCell ref="F6:F7"/>
    <mergeCell ref="E8:E9"/>
    <mergeCell ref="F8:F9"/>
    <mergeCell ref="F10:F11"/>
    <mergeCell ref="A4:A5"/>
    <mergeCell ref="A6:A7"/>
    <mergeCell ref="A8:A9"/>
    <mergeCell ref="A10:A11"/>
    <mergeCell ref="A12:A13"/>
    <mergeCell ref="A14:A15"/>
    <mergeCell ref="F12:F13"/>
    <mergeCell ref="F14:F15"/>
    <mergeCell ref="G14:G15"/>
    <mergeCell ref="H14:H15"/>
    <mergeCell ref="I14:I15"/>
  </mergeCells>
  <printOptions/>
  <pageMargins bottom="0.7875" footer="0.0" header="0.0" left="0.511806" right="0.511806" top="0.7875"/>
  <pageSetup paperSize="9"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5.57"/>
    <col customWidth="1" min="3" max="3" width="17.71"/>
    <col customWidth="1" min="4" max="4" width="10.71"/>
    <col customWidth="1" min="5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5</v>
      </c>
      <c r="I1" s="78" t="s">
        <v>10</v>
      </c>
      <c r="J1" s="68" t="s">
        <v>331</v>
      </c>
      <c r="K1" s="68" t="s">
        <v>332</v>
      </c>
    </row>
    <row r="2" ht="15.75" customHeight="1">
      <c r="A2" s="90">
        <f>_xlfn.RANK.EQ(E2,$E$2:$E$25)</f>
        <v>1</v>
      </c>
      <c r="B2" s="53" t="s">
        <v>84</v>
      </c>
      <c r="C2" s="53" t="s">
        <v>85</v>
      </c>
      <c r="D2" s="77"/>
      <c r="E2" s="90">
        <f>SUM(F2:I2)</f>
        <v>4320</v>
      </c>
      <c r="F2" s="90">
        <v>1600.0</v>
      </c>
      <c r="G2" s="90">
        <v>1360.0</v>
      </c>
      <c r="H2" s="90">
        <v>1360.0</v>
      </c>
      <c r="I2" s="90"/>
      <c r="J2" s="68" t="s">
        <v>26</v>
      </c>
      <c r="K2" s="68" t="s">
        <v>334</v>
      </c>
    </row>
    <row r="3" ht="15.75" customHeight="1">
      <c r="A3" s="91"/>
      <c r="B3" s="53" t="s">
        <v>164</v>
      </c>
      <c r="C3" s="53" t="s">
        <v>85</v>
      </c>
      <c r="D3" s="77"/>
      <c r="E3" s="91"/>
      <c r="F3" s="91"/>
      <c r="G3" s="91"/>
      <c r="H3" s="91"/>
      <c r="I3" s="91"/>
      <c r="J3" s="68" t="s">
        <v>26</v>
      </c>
      <c r="K3" s="68" t="s">
        <v>334</v>
      </c>
    </row>
    <row r="4" ht="15.75" customHeight="1">
      <c r="A4" s="90">
        <f>_xlfn.RANK.EQ(E4,$E$2:$E$25)</f>
        <v>2</v>
      </c>
      <c r="B4" s="53" t="s">
        <v>86</v>
      </c>
      <c r="C4" s="53" t="s">
        <v>87</v>
      </c>
      <c r="D4" s="77"/>
      <c r="E4" s="90">
        <f>SUM(F4:I4)</f>
        <v>4080</v>
      </c>
      <c r="F4" s="90">
        <v>1360.0</v>
      </c>
      <c r="G4" s="90">
        <v>1120.0</v>
      </c>
      <c r="H4" s="90">
        <v>1600.0</v>
      </c>
      <c r="I4" s="90"/>
      <c r="J4" s="68" t="s">
        <v>26</v>
      </c>
      <c r="K4" s="68" t="s">
        <v>334</v>
      </c>
    </row>
    <row r="5" ht="15.75" customHeight="1">
      <c r="A5" s="91"/>
      <c r="B5" s="53" t="s">
        <v>166</v>
      </c>
      <c r="C5" s="53" t="s">
        <v>87</v>
      </c>
      <c r="D5" s="77"/>
      <c r="E5" s="91"/>
      <c r="F5" s="91"/>
      <c r="G5" s="91"/>
      <c r="H5" s="91"/>
      <c r="I5" s="91"/>
      <c r="J5" s="68" t="s">
        <v>26</v>
      </c>
      <c r="K5" s="68" t="s">
        <v>334</v>
      </c>
    </row>
    <row r="6" ht="15.75" customHeight="1">
      <c r="A6" s="90">
        <f>_xlfn.RANK.EQ(E6,$E$2:$E$25)</f>
        <v>3</v>
      </c>
      <c r="B6" s="53" t="s">
        <v>81</v>
      </c>
      <c r="C6" s="53" t="s">
        <v>74</v>
      </c>
      <c r="D6" s="77"/>
      <c r="E6" s="90">
        <f>SUM(F6:I6)</f>
        <v>3840</v>
      </c>
      <c r="F6" s="90">
        <v>1120.0</v>
      </c>
      <c r="G6" s="90">
        <v>1600.0</v>
      </c>
      <c r="H6" s="90">
        <v>1120.0</v>
      </c>
      <c r="I6" s="90"/>
      <c r="J6" s="68" t="s">
        <v>26</v>
      </c>
      <c r="K6" s="68" t="s">
        <v>334</v>
      </c>
    </row>
    <row r="7" ht="15.75" customHeight="1">
      <c r="A7" s="91"/>
      <c r="B7" s="53" t="s">
        <v>165</v>
      </c>
      <c r="C7" s="53" t="s">
        <v>74</v>
      </c>
      <c r="D7" s="77"/>
      <c r="E7" s="91"/>
      <c r="F7" s="91"/>
      <c r="G7" s="91"/>
      <c r="H7" s="91"/>
      <c r="I7" s="91"/>
      <c r="J7" s="68" t="s">
        <v>26</v>
      </c>
      <c r="K7" s="68" t="s">
        <v>334</v>
      </c>
    </row>
    <row r="8" ht="15.75" customHeight="1">
      <c r="A8" s="90">
        <f>_xlfn.RANK.EQ(E8,$E$2:$E$25)</f>
        <v>5</v>
      </c>
      <c r="B8" s="53" t="s">
        <v>92</v>
      </c>
      <c r="C8" s="53" t="s">
        <v>85</v>
      </c>
      <c r="D8" s="77"/>
      <c r="E8" s="90">
        <f>SUM(F8:I8)</f>
        <v>1120</v>
      </c>
      <c r="F8" s="90">
        <v>1120.0</v>
      </c>
      <c r="G8" s="90"/>
      <c r="H8" s="90"/>
      <c r="I8" s="90"/>
      <c r="J8" s="68" t="s">
        <v>26</v>
      </c>
      <c r="K8" s="68" t="s">
        <v>334</v>
      </c>
    </row>
    <row r="9" ht="15.75" customHeight="1">
      <c r="A9" s="91"/>
      <c r="B9" s="53" t="s">
        <v>170</v>
      </c>
      <c r="C9" s="53" t="s">
        <v>85</v>
      </c>
      <c r="D9" s="77"/>
      <c r="E9" s="91"/>
      <c r="F9" s="91"/>
      <c r="G9" s="91"/>
      <c r="H9" s="91"/>
      <c r="I9" s="91"/>
      <c r="J9" s="68" t="s">
        <v>26</v>
      </c>
      <c r="K9" s="68" t="s">
        <v>334</v>
      </c>
    </row>
    <row r="10" ht="15.75" customHeight="1">
      <c r="A10" s="90">
        <f>_xlfn.RANK.EQ(E10,$E$2:$E$25)</f>
        <v>4</v>
      </c>
      <c r="B10" s="53" t="s">
        <v>250</v>
      </c>
      <c r="C10" s="53" t="s">
        <v>87</v>
      </c>
      <c r="D10" s="77"/>
      <c r="E10" s="90">
        <f>SUM(F10:I10)</f>
        <v>2240</v>
      </c>
      <c r="F10" s="90"/>
      <c r="G10" s="90">
        <v>1120.0</v>
      </c>
      <c r="H10" s="90">
        <v>1120.0</v>
      </c>
      <c r="I10" s="90"/>
      <c r="J10" s="68" t="s">
        <v>26</v>
      </c>
      <c r="K10" s="68" t="s">
        <v>334</v>
      </c>
    </row>
    <row r="11" ht="15.75" customHeight="1">
      <c r="A11" s="91"/>
      <c r="B11" s="53" t="s">
        <v>255</v>
      </c>
      <c r="C11" s="53" t="s">
        <v>87</v>
      </c>
      <c r="D11" s="77"/>
      <c r="E11" s="91"/>
      <c r="F11" s="91"/>
      <c r="G11" s="91"/>
      <c r="H11" s="91"/>
      <c r="I11" s="91"/>
      <c r="J11" s="68" t="s">
        <v>26</v>
      </c>
      <c r="K11" s="68" t="s">
        <v>334</v>
      </c>
    </row>
    <row r="12" ht="15.75" customHeight="1">
      <c r="A12" s="90">
        <f>_xlfn.RANK.EQ(E12,$E$2:$E$25)</f>
        <v>6</v>
      </c>
      <c r="B12" s="53" t="s">
        <v>253</v>
      </c>
      <c r="C12" s="53" t="s">
        <v>87</v>
      </c>
      <c r="D12" s="77"/>
      <c r="E12" s="90">
        <f>SUM(F12:I12)</f>
        <v>880</v>
      </c>
      <c r="F12" s="90"/>
      <c r="G12" s="90">
        <v>880.0</v>
      </c>
      <c r="H12" s="90"/>
      <c r="I12" s="90"/>
      <c r="J12" s="68" t="s">
        <v>26</v>
      </c>
      <c r="K12" s="68" t="s">
        <v>334</v>
      </c>
    </row>
    <row r="13" ht="15.75" customHeight="1">
      <c r="A13" s="91"/>
      <c r="B13" s="53" t="s">
        <v>257</v>
      </c>
      <c r="C13" s="53" t="s">
        <v>87</v>
      </c>
      <c r="D13" s="77"/>
      <c r="E13" s="91"/>
      <c r="F13" s="91"/>
      <c r="G13" s="91"/>
      <c r="H13" s="91"/>
      <c r="I13" s="91"/>
      <c r="J13" s="68" t="s">
        <v>26</v>
      </c>
      <c r="K13" s="68" t="s">
        <v>334</v>
      </c>
    </row>
    <row r="14" ht="15.75" customHeight="1">
      <c r="A14" s="90">
        <f>_xlfn.RANK.EQ(E14,$E$2:$E$25)</f>
        <v>6</v>
      </c>
      <c r="B14" s="53" t="s">
        <v>252</v>
      </c>
      <c r="C14" s="53" t="s">
        <v>87</v>
      </c>
      <c r="D14" s="77"/>
      <c r="E14" s="90">
        <f>SUM(F14:I14)</f>
        <v>880</v>
      </c>
      <c r="F14" s="90"/>
      <c r="G14" s="90"/>
      <c r="H14" s="90">
        <v>880.0</v>
      </c>
      <c r="I14" s="90"/>
      <c r="J14" s="68" t="s">
        <v>26</v>
      </c>
      <c r="K14" s="68" t="s">
        <v>334</v>
      </c>
    </row>
    <row r="15" ht="15.75" customHeight="1">
      <c r="A15" s="91"/>
      <c r="B15" s="53" t="s">
        <v>294</v>
      </c>
      <c r="C15" s="53" t="s">
        <v>87</v>
      </c>
      <c r="D15" s="77"/>
      <c r="E15" s="91"/>
      <c r="F15" s="91"/>
      <c r="G15" s="91"/>
      <c r="H15" s="91"/>
      <c r="I15" s="91"/>
      <c r="J15" s="68" t="s">
        <v>26</v>
      </c>
      <c r="K15" s="68" t="s">
        <v>334</v>
      </c>
    </row>
    <row r="16" ht="15.75" customHeight="1">
      <c r="A16" s="90">
        <f>_xlfn.RANK.EQ(E16,$E$2:$E$25)</f>
        <v>6</v>
      </c>
      <c r="B16" s="53" t="s">
        <v>82</v>
      </c>
      <c r="C16" s="53" t="s">
        <v>83</v>
      </c>
      <c r="D16" s="77"/>
      <c r="E16" s="90">
        <f>SUM(F16:I16)</f>
        <v>880</v>
      </c>
      <c r="F16" s="90"/>
      <c r="G16" s="90"/>
      <c r="H16" s="90">
        <v>880.0</v>
      </c>
      <c r="I16" s="90"/>
      <c r="J16" s="68" t="s">
        <v>26</v>
      </c>
      <c r="K16" s="68" t="s">
        <v>334</v>
      </c>
    </row>
    <row r="17" ht="15.75" customHeight="1">
      <c r="A17" s="91"/>
      <c r="B17" s="53" t="s">
        <v>296</v>
      </c>
      <c r="C17" s="53" t="s">
        <v>83</v>
      </c>
      <c r="D17" s="77"/>
      <c r="E17" s="91"/>
      <c r="F17" s="91"/>
      <c r="G17" s="91"/>
      <c r="H17" s="91"/>
      <c r="I17" s="91"/>
      <c r="J17" s="68" t="s">
        <v>26</v>
      </c>
      <c r="K17" s="68" t="s">
        <v>334</v>
      </c>
    </row>
    <row r="18" ht="15.75" customHeight="1">
      <c r="A18" s="90">
        <f>_xlfn.RANK.EQ(E18,$E$2:$E$25)</f>
        <v>6</v>
      </c>
      <c r="B18" s="53" t="s">
        <v>248</v>
      </c>
      <c r="C18" s="53" t="s">
        <v>83</v>
      </c>
      <c r="D18" s="77"/>
      <c r="E18" s="90">
        <f>SUM(F18:I18)</f>
        <v>880</v>
      </c>
      <c r="F18" s="90"/>
      <c r="G18" s="90"/>
      <c r="H18" s="90">
        <v>880.0</v>
      </c>
      <c r="I18" s="90"/>
      <c r="J18" s="68" t="s">
        <v>26</v>
      </c>
      <c r="K18" s="68" t="s">
        <v>334</v>
      </c>
    </row>
    <row r="19" ht="15.75" customHeight="1">
      <c r="A19" s="91"/>
      <c r="B19" s="53" t="s">
        <v>297</v>
      </c>
      <c r="C19" s="53" t="s">
        <v>83</v>
      </c>
      <c r="D19" s="77"/>
      <c r="E19" s="91"/>
      <c r="F19" s="91"/>
      <c r="G19" s="91"/>
      <c r="H19" s="91"/>
      <c r="I19" s="91"/>
      <c r="J19" s="68" t="s">
        <v>26</v>
      </c>
      <c r="K19" s="68" t="s">
        <v>334</v>
      </c>
    </row>
    <row r="20" ht="15.75" customHeight="1">
      <c r="A20" s="90">
        <f>_xlfn.RANK.EQ(E20,$E$2:$E$25)</f>
        <v>6</v>
      </c>
      <c r="B20" s="53" t="s">
        <v>315</v>
      </c>
      <c r="C20" s="53" t="s">
        <v>87</v>
      </c>
      <c r="D20" s="77"/>
      <c r="E20" s="90">
        <f>SUM(F20:I20)</f>
        <v>880</v>
      </c>
      <c r="F20" s="90"/>
      <c r="G20" s="90"/>
      <c r="H20" s="90">
        <v>880.0</v>
      </c>
      <c r="I20" s="90"/>
      <c r="J20" s="68" t="s">
        <v>26</v>
      </c>
      <c r="K20" s="68" t="s">
        <v>334</v>
      </c>
    </row>
    <row r="21" ht="15.75" customHeight="1">
      <c r="A21" s="91"/>
      <c r="B21" s="53" t="s">
        <v>295</v>
      </c>
      <c r="C21" s="53" t="s">
        <v>87</v>
      </c>
      <c r="D21" s="77"/>
      <c r="E21" s="91"/>
      <c r="F21" s="91"/>
      <c r="G21" s="91"/>
      <c r="H21" s="91"/>
      <c r="I21" s="91"/>
      <c r="J21" s="68" t="s">
        <v>26</v>
      </c>
      <c r="K21" s="68" t="s">
        <v>334</v>
      </c>
    </row>
    <row r="22" ht="15.75" customHeight="1">
      <c r="A22" s="90">
        <f>_xlfn.RANK.EQ(E22,$E$2:$E$25)</f>
        <v>11</v>
      </c>
      <c r="B22" s="53" t="s">
        <v>253</v>
      </c>
      <c r="C22" s="53" t="s">
        <v>87</v>
      </c>
      <c r="D22" s="77"/>
      <c r="E22" s="90">
        <f>SUM(F22:I22)</f>
        <v>640</v>
      </c>
      <c r="F22" s="90"/>
      <c r="G22" s="90"/>
      <c r="H22" s="90">
        <v>640.0</v>
      </c>
      <c r="I22" s="90"/>
      <c r="J22" s="68" t="s">
        <v>26</v>
      </c>
      <c r="K22" s="68" t="s">
        <v>334</v>
      </c>
    </row>
    <row r="23" ht="15.75" customHeight="1">
      <c r="A23" s="91"/>
      <c r="B23" s="53" t="s">
        <v>257</v>
      </c>
      <c r="C23" s="53" t="s">
        <v>87</v>
      </c>
      <c r="D23" s="77"/>
      <c r="E23" s="91"/>
      <c r="F23" s="91"/>
      <c r="G23" s="91"/>
      <c r="H23" s="91"/>
      <c r="I23" s="91"/>
      <c r="J23" s="68" t="s">
        <v>26</v>
      </c>
      <c r="K23" s="68" t="s">
        <v>334</v>
      </c>
    </row>
    <row r="24" ht="15.75" customHeight="1">
      <c r="A24" s="90">
        <f>_xlfn.RANK.EQ(E24,$E$2:$E$25)</f>
        <v>11</v>
      </c>
      <c r="B24" s="53" t="s">
        <v>310</v>
      </c>
      <c r="C24" s="53" t="s">
        <v>87</v>
      </c>
      <c r="D24" s="77"/>
      <c r="E24" s="90">
        <f>SUM(F24:I24)</f>
        <v>640</v>
      </c>
      <c r="F24" s="90"/>
      <c r="G24" s="90"/>
      <c r="H24" s="90">
        <v>640.0</v>
      </c>
      <c r="I24" s="90"/>
      <c r="J24" s="68" t="s">
        <v>26</v>
      </c>
      <c r="K24" s="68" t="s">
        <v>334</v>
      </c>
    </row>
    <row r="25" ht="15.75" customHeight="1">
      <c r="A25" s="91"/>
      <c r="B25" s="53" t="s">
        <v>293</v>
      </c>
      <c r="C25" s="53" t="s">
        <v>87</v>
      </c>
      <c r="D25" s="77"/>
      <c r="E25" s="91"/>
      <c r="F25" s="91"/>
      <c r="G25" s="91"/>
      <c r="H25" s="91"/>
      <c r="I25" s="91"/>
      <c r="J25" s="68" t="s">
        <v>26</v>
      </c>
      <c r="K25" s="68" t="s">
        <v>334</v>
      </c>
    </row>
  </sheetData>
  <mergeCells count="72">
    <mergeCell ref="H16:H17"/>
    <mergeCell ref="I16:I17"/>
    <mergeCell ref="F12:F13"/>
    <mergeCell ref="F14:F15"/>
    <mergeCell ref="G14:G15"/>
    <mergeCell ref="H14:H15"/>
    <mergeCell ref="I14:I15"/>
    <mergeCell ref="F16:F17"/>
    <mergeCell ref="G16:G17"/>
    <mergeCell ref="F20:F21"/>
    <mergeCell ref="F22:F23"/>
    <mergeCell ref="G22:G23"/>
    <mergeCell ref="H22:H23"/>
    <mergeCell ref="I22:I23"/>
    <mergeCell ref="F18:F19"/>
    <mergeCell ref="G18:G19"/>
    <mergeCell ref="H18:H19"/>
    <mergeCell ref="I18:I19"/>
    <mergeCell ref="G20:G21"/>
    <mergeCell ref="H20:H21"/>
    <mergeCell ref="I20:I21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4:E5"/>
    <mergeCell ref="F4:F5"/>
    <mergeCell ref="E6:E7"/>
    <mergeCell ref="F6:F7"/>
    <mergeCell ref="E8:E9"/>
    <mergeCell ref="F8:F9"/>
    <mergeCell ref="F10:F11"/>
    <mergeCell ref="A18:A19"/>
    <mergeCell ref="A20:A21"/>
    <mergeCell ref="A22:A23"/>
    <mergeCell ref="A24:A25"/>
    <mergeCell ref="A4:A5"/>
    <mergeCell ref="A6:A7"/>
    <mergeCell ref="A8:A9"/>
    <mergeCell ref="A10:A11"/>
    <mergeCell ref="A12:A13"/>
    <mergeCell ref="A14:A15"/>
    <mergeCell ref="A16:A17"/>
    <mergeCell ref="E24:E25"/>
    <mergeCell ref="F24:F25"/>
    <mergeCell ref="G24:G25"/>
    <mergeCell ref="H24:H25"/>
    <mergeCell ref="I24:I25"/>
    <mergeCell ref="E10:E11"/>
    <mergeCell ref="E12:E13"/>
    <mergeCell ref="E14:E15"/>
    <mergeCell ref="E16:E17"/>
    <mergeCell ref="E18:E19"/>
    <mergeCell ref="E20:E21"/>
    <mergeCell ref="E22:E23"/>
  </mergeCells>
  <printOptions/>
  <pageMargins bottom="0.7875" footer="0.0" header="0.0" left="0.511806" right="0.511806" top="0.7875"/>
  <pageSetup paperSize="9"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30.57"/>
    <col customWidth="1" min="3" max="3" width="18.14"/>
    <col customWidth="1" min="4" max="11" width="8.71"/>
  </cols>
  <sheetData>
    <row r="1" ht="15.75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0" customHeight="1">
      <c r="A2" s="87">
        <f t="shared" ref="A2:A15" si="1">_xlfn.RANK.EQ(E2,$E$2:$E$15)</f>
        <v>1</v>
      </c>
      <c r="B2" s="77" t="s">
        <v>92</v>
      </c>
      <c r="C2" s="77" t="s">
        <v>85</v>
      </c>
      <c r="D2" s="77"/>
      <c r="E2" s="77">
        <f t="shared" ref="E2:E15" si="2">SUM(F2:I2)</f>
        <v>3840</v>
      </c>
      <c r="F2" s="77">
        <v>1600.0</v>
      </c>
      <c r="G2" s="77">
        <v>1120.0</v>
      </c>
      <c r="H2" s="77">
        <v>1120.0</v>
      </c>
      <c r="I2" s="77"/>
      <c r="J2" s="68" t="s">
        <v>16</v>
      </c>
      <c r="K2" s="68" t="s">
        <v>333</v>
      </c>
    </row>
    <row r="3" ht="15.0" customHeight="1">
      <c r="A3" s="87">
        <f t="shared" si="1"/>
        <v>2</v>
      </c>
      <c r="B3" s="77" t="s">
        <v>199</v>
      </c>
      <c r="C3" s="77" t="s">
        <v>74</v>
      </c>
      <c r="D3" s="77"/>
      <c r="E3" s="77">
        <f t="shared" si="2"/>
        <v>3200</v>
      </c>
      <c r="F3" s="77"/>
      <c r="G3" s="77">
        <v>1600.0</v>
      </c>
      <c r="H3" s="77">
        <v>1600.0</v>
      </c>
      <c r="I3" s="77"/>
      <c r="J3" s="68" t="s">
        <v>16</v>
      </c>
      <c r="K3" s="68" t="s">
        <v>333</v>
      </c>
    </row>
    <row r="4" ht="15.0" customHeight="1">
      <c r="A4" s="87">
        <f t="shared" si="1"/>
        <v>3</v>
      </c>
      <c r="B4" s="77" t="s">
        <v>235</v>
      </c>
      <c r="C4" s="77" t="s">
        <v>87</v>
      </c>
      <c r="D4" s="77"/>
      <c r="E4" s="77">
        <f t="shared" si="2"/>
        <v>2720</v>
      </c>
      <c r="F4" s="77"/>
      <c r="G4" s="77">
        <v>1360.0</v>
      </c>
      <c r="H4" s="77">
        <v>1360.0</v>
      </c>
      <c r="I4" s="77"/>
      <c r="J4" s="68" t="s">
        <v>16</v>
      </c>
      <c r="K4" s="68" t="s">
        <v>333</v>
      </c>
    </row>
    <row r="5" ht="15.0" customHeight="1">
      <c r="A5" s="87">
        <f t="shared" si="1"/>
        <v>4</v>
      </c>
      <c r="B5" s="88" t="s">
        <v>94</v>
      </c>
      <c r="C5" s="88" t="s">
        <v>78</v>
      </c>
      <c r="D5" s="77"/>
      <c r="E5" s="77">
        <f t="shared" si="2"/>
        <v>2000</v>
      </c>
      <c r="F5" s="77">
        <v>1120.0</v>
      </c>
      <c r="G5" s="77">
        <v>880.0</v>
      </c>
      <c r="H5" s="77"/>
      <c r="I5" s="77"/>
      <c r="J5" s="68" t="s">
        <v>16</v>
      </c>
      <c r="K5" s="68" t="s">
        <v>333</v>
      </c>
    </row>
    <row r="6" ht="15.75" customHeight="1">
      <c r="A6" s="87">
        <f t="shared" si="1"/>
        <v>4</v>
      </c>
      <c r="B6" s="77" t="s">
        <v>239</v>
      </c>
      <c r="C6" s="77" t="s">
        <v>87</v>
      </c>
      <c r="D6" s="77"/>
      <c r="E6" s="77">
        <f t="shared" si="2"/>
        <v>2000</v>
      </c>
      <c r="F6" s="77"/>
      <c r="G6" s="77">
        <v>880.0</v>
      </c>
      <c r="H6" s="77">
        <v>1120.0</v>
      </c>
      <c r="I6" s="77"/>
      <c r="J6" s="68" t="s">
        <v>16</v>
      </c>
      <c r="K6" s="68" t="s">
        <v>333</v>
      </c>
    </row>
    <row r="7" ht="15.75" customHeight="1">
      <c r="A7" s="87">
        <f t="shared" si="1"/>
        <v>6</v>
      </c>
      <c r="B7" s="77" t="s">
        <v>237</v>
      </c>
      <c r="C7" s="77" t="s">
        <v>74</v>
      </c>
      <c r="D7" s="77"/>
      <c r="E7" s="77">
        <f t="shared" si="2"/>
        <v>1760</v>
      </c>
      <c r="F7" s="77"/>
      <c r="G7" s="77">
        <v>1120.0</v>
      </c>
      <c r="H7" s="77">
        <v>640.0</v>
      </c>
      <c r="I7" s="77"/>
      <c r="J7" s="68" t="s">
        <v>16</v>
      </c>
      <c r="K7" s="68" t="s">
        <v>333</v>
      </c>
    </row>
    <row r="8" ht="15.75" customHeight="1">
      <c r="A8" s="87">
        <f t="shared" si="1"/>
        <v>6</v>
      </c>
      <c r="B8" s="77" t="s">
        <v>238</v>
      </c>
      <c r="C8" s="77" t="s">
        <v>87</v>
      </c>
      <c r="D8" s="77"/>
      <c r="E8" s="77">
        <f t="shared" si="2"/>
        <v>1760</v>
      </c>
      <c r="F8" s="77"/>
      <c r="G8" s="77">
        <v>880.0</v>
      </c>
      <c r="H8" s="77">
        <v>880.0</v>
      </c>
      <c r="I8" s="77"/>
      <c r="J8" s="68" t="s">
        <v>16</v>
      </c>
      <c r="K8" s="68" t="s">
        <v>333</v>
      </c>
    </row>
    <row r="9" ht="15.75" customHeight="1">
      <c r="A9" s="87">
        <f t="shared" si="1"/>
        <v>8</v>
      </c>
      <c r="B9" s="77" t="s">
        <v>240</v>
      </c>
      <c r="C9" s="77"/>
      <c r="D9" s="77"/>
      <c r="E9" s="77">
        <f t="shared" si="2"/>
        <v>1520</v>
      </c>
      <c r="F9" s="77"/>
      <c r="G9" s="77">
        <v>880.0</v>
      </c>
      <c r="H9" s="77">
        <v>640.0</v>
      </c>
      <c r="I9" s="77"/>
      <c r="J9" s="68" t="s">
        <v>16</v>
      </c>
      <c r="K9" s="68" t="s">
        <v>333</v>
      </c>
    </row>
    <row r="10" ht="15.75" customHeight="1">
      <c r="A10" s="87">
        <f t="shared" si="1"/>
        <v>9</v>
      </c>
      <c r="B10" s="88" t="s">
        <v>93</v>
      </c>
      <c r="C10" s="88" t="s">
        <v>83</v>
      </c>
      <c r="D10" s="77"/>
      <c r="E10" s="77">
        <f t="shared" si="2"/>
        <v>1360</v>
      </c>
      <c r="F10" s="77">
        <v>1360.0</v>
      </c>
      <c r="G10" s="77"/>
      <c r="H10" s="77"/>
      <c r="I10" s="77"/>
      <c r="J10" s="68" t="s">
        <v>16</v>
      </c>
      <c r="K10" s="68" t="s">
        <v>333</v>
      </c>
    </row>
    <row r="11" ht="15.75" customHeight="1">
      <c r="A11" s="87">
        <f t="shared" si="1"/>
        <v>10</v>
      </c>
      <c r="B11" s="77" t="s">
        <v>95</v>
      </c>
      <c r="C11" s="77" t="s">
        <v>67</v>
      </c>
      <c r="D11" s="77"/>
      <c r="E11" s="77">
        <f t="shared" si="2"/>
        <v>1120</v>
      </c>
      <c r="F11" s="77">
        <v>1120.0</v>
      </c>
      <c r="G11" s="77"/>
      <c r="H11" s="77"/>
      <c r="I11" s="77"/>
      <c r="J11" s="68" t="s">
        <v>16</v>
      </c>
      <c r="K11" s="68" t="s">
        <v>333</v>
      </c>
    </row>
    <row r="12" ht="15.75" customHeight="1">
      <c r="A12" s="87">
        <f t="shared" si="1"/>
        <v>11</v>
      </c>
      <c r="B12" s="77" t="s">
        <v>241</v>
      </c>
      <c r="C12" s="77" t="s">
        <v>87</v>
      </c>
      <c r="D12" s="77"/>
      <c r="E12" s="77">
        <f t="shared" si="2"/>
        <v>880</v>
      </c>
      <c r="F12" s="77"/>
      <c r="G12" s="77">
        <v>880.0</v>
      </c>
      <c r="H12" s="77"/>
      <c r="I12" s="77"/>
      <c r="J12" s="68" t="s">
        <v>16</v>
      </c>
      <c r="K12" s="68" t="s">
        <v>333</v>
      </c>
    </row>
    <row r="13" ht="15.75" customHeight="1">
      <c r="A13" s="87">
        <f t="shared" si="1"/>
        <v>11</v>
      </c>
      <c r="B13" s="53" t="s">
        <v>308</v>
      </c>
      <c r="C13" s="53" t="s">
        <v>87</v>
      </c>
      <c r="D13" s="77"/>
      <c r="E13" s="77">
        <f t="shared" si="2"/>
        <v>880</v>
      </c>
      <c r="F13" s="77"/>
      <c r="G13" s="77"/>
      <c r="H13" s="77">
        <v>880.0</v>
      </c>
      <c r="I13" s="77"/>
      <c r="J13" s="68" t="s">
        <v>16</v>
      </c>
      <c r="K13" s="68" t="s">
        <v>333</v>
      </c>
    </row>
    <row r="14" ht="15.75" customHeight="1">
      <c r="A14" s="87">
        <f t="shared" si="1"/>
        <v>11</v>
      </c>
      <c r="B14" s="53" t="s">
        <v>241</v>
      </c>
      <c r="C14" s="53" t="s">
        <v>87</v>
      </c>
      <c r="D14" s="77"/>
      <c r="E14" s="77">
        <f t="shared" si="2"/>
        <v>880</v>
      </c>
      <c r="F14" s="77"/>
      <c r="G14" s="77"/>
      <c r="H14" s="77">
        <v>880.0</v>
      </c>
      <c r="I14" s="77"/>
      <c r="J14" s="68" t="s">
        <v>16</v>
      </c>
      <c r="K14" s="68" t="s">
        <v>333</v>
      </c>
    </row>
    <row r="15" ht="15.75" customHeight="1">
      <c r="A15" s="87">
        <f t="shared" si="1"/>
        <v>11</v>
      </c>
      <c r="B15" s="77" t="s">
        <v>307</v>
      </c>
      <c r="C15" s="77" t="s">
        <v>87</v>
      </c>
      <c r="D15" s="77"/>
      <c r="E15" s="77">
        <f t="shared" si="2"/>
        <v>880</v>
      </c>
      <c r="F15" s="77"/>
      <c r="G15" s="77"/>
      <c r="H15" s="77">
        <v>880.0</v>
      </c>
      <c r="I15" s="77"/>
      <c r="J15" s="68" t="s">
        <v>16</v>
      </c>
      <c r="K15" s="68" t="s">
        <v>333</v>
      </c>
    </row>
  </sheetData>
  <autoFilter ref="$A$1:$K$5">
    <sortState ref="A1:K5">
      <sortCondition ref="A1:A5"/>
    </sortState>
  </autoFilter>
  <printOptions/>
  <pageMargins bottom="0.7875" footer="0.0" header="0.0" left="0.511806" right="0.511806" top="0.7875"/>
  <pageSetup paperSize="9"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4.86"/>
    <col customWidth="1" min="3" max="3" width="20.57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0" customHeight="1">
      <c r="A2" s="102">
        <f t="shared" ref="A2:A5" si="1">_xlfn.RANK.EQ(E2,$E$2:$E$5)</f>
        <v>1</v>
      </c>
      <c r="B2" s="44" t="s">
        <v>167</v>
      </c>
      <c r="C2" s="44" t="s">
        <v>85</v>
      </c>
      <c r="D2" s="77"/>
      <c r="E2" s="77">
        <f t="shared" ref="E2:E5" si="2">SUM(F2:I2)</f>
        <v>3200</v>
      </c>
      <c r="F2" s="77"/>
      <c r="G2" s="77">
        <v>1600.0</v>
      </c>
      <c r="H2" s="77">
        <v>1600.0</v>
      </c>
      <c r="I2" s="77"/>
      <c r="J2" s="68" t="s">
        <v>17</v>
      </c>
      <c r="K2" s="68" t="s">
        <v>333</v>
      </c>
    </row>
    <row r="3" ht="15.0" customHeight="1">
      <c r="A3" s="102">
        <f t="shared" si="1"/>
        <v>2</v>
      </c>
      <c r="B3" s="44" t="s">
        <v>243</v>
      </c>
      <c r="C3" s="44" t="s">
        <v>87</v>
      </c>
      <c r="D3" s="77"/>
      <c r="E3" s="77">
        <f t="shared" si="2"/>
        <v>2720</v>
      </c>
      <c r="F3" s="77"/>
      <c r="G3" s="77">
        <v>1360.0</v>
      </c>
      <c r="H3" s="77">
        <v>1360.0</v>
      </c>
      <c r="I3" s="77"/>
      <c r="J3" s="68" t="s">
        <v>17</v>
      </c>
      <c r="K3" s="68" t="s">
        <v>333</v>
      </c>
    </row>
    <row r="4" ht="15.75" customHeight="1">
      <c r="A4" s="102">
        <f t="shared" si="1"/>
        <v>3</v>
      </c>
      <c r="B4" s="44" t="s">
        <v>244</v>
      </c>
      <c r="C4" s="44" t="s">
        <v>87</v>
      </c>
      <c r="D4" s="77"/>
      <c r="E4" s="77">
        <f t="shared" si="2"/>
        <v>2240</v>
      </c>
      <c r="F4" s="77"/>
      <c r="G4" s="77">
        <v>1120.0</v>
      </c>
      <c r="H4" s="77">
        <v>1120.0</v>
      </c>
      <c r="I4" s="77"/>
      <c r="J4" s="68" t="s">
        <v>17</v>
      </c>
      <c r="K4" s="68" t="s">
        <v>333</v>
      </c>
    </row>
    <row r="5" ht="15.75" customHeight="1">
      <c r="A5" s="102">
        <f t="shared" si="1"/>
        <v>4</v>
      </c>
      <c r="B5" s="53" t="s">
        <v>297</v>
      </c>
      <c r="C5" s="53" t="s">
        <v>83</v>
      </c>
      <c r="D5" s="77"/>
      <c r="E5" s="77">
        <f t="shared" si="2"/>
        <v>1120</v>
      </c>
      <c r="F5" s="77"/>
      <c r="G5" s="77"/>
      <c r="H5" s="77">
        <v>1120.0</v>
      </c>
      <c r="I5" s="77"/>
      <c r="J5" s="68" t="s">
        <v>17</v>
      </c>
      <c r="K5" s="68" t="s">
        <v>333</v>
      </c>
    </row>
  </sheetData>
  <autoFilter ref="$A$1:$A$5">
    <sortState ref="A1:A5">
      <sortCondition ref="A1:A5"/>
    </sortState>
  </autoFilter>
  <printOptions/>
  <pageMargins bottom="0.7875" footer="0.0" header="0.0" left="0.511806" right="0.511806" top="0.7875"/>
  <pageSetup paperSize="9"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8.86"/>
    <col customWidth="1" min="3" max="3" width="17.71"/>
    <col customWidth="1" min="4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75" customHeight="1">
      <c r="A2" s="90">
        <f>_xlfn.RANK.EQ(E2,$E$2:$E$9)</f>
        <v>1</v>
      </c>
      <c r="B2" s="53" t="s">
        <v>199</v>
      </c>
      <c r="C2" s="53" t="s">
        <v>74</v>
      </c>
      <c r="D2" s="77"/>
      <c r="E2" s="90">
        <f>SUM(F2:I2)</f>
        <v>3200</v>
      </c>
      <c r="F2" s="90"/>
      <c r="G2" s="90">
        <v>1600.0</v>
      </c>
      <c r="H2" s="90">
        <v>1600.0</v>
      </c>
      <c r="I2" s="90"/>
      <c r="J2" s="68" t="s">
        <v>18</v>
      </c>
      <c r="K2" s="68" t="s">
        <v>334</v>
      </c>
    </row>
    <row r="3" ht="15.75" customHeight="1">
      <c r="A3" s="91"/>
      <c r="B3" s="53" t="s">
        <v>306</v>
      </c>
      <c r="C3" s="53" t="s">
        <v>74</v>
      </c>
      <c r="D3" s="77"/>
      <c r="E3" s="91"/>
      <c r="F3" s="91"/>
      <c r="G3" s="91"/>
      <c r="H3" s="91"/>
      <c r="I3" s="91"/>
      <c r="J3" s="68" t="s">
        <v>18</v>
      </c>
      <c r="K3" s="68" t="s">
        <v>334</v>
      </c>
    </row>
    <row r="4" ht="15.75" customHeight="1">
      <c r="A4" s="90">
        <f>_xlfn.RANK.EQ(E4,$E$2:$E$9)</f>
        <v>2</v>
      </c>
      <c r="B4" s="77" t="s">
        <v>239</v>
      </c>
      <c r="C4" s="77" t="s">
        <v>87</v>
      </c>
      <c r="D4" s="77"/>
      <c r="E4" s="90">
        <f>SUM(F4:I4)</f>
        <v>2720</v>
      </c>
      <c r="F4" s="90"/>
      <c r="G4" s="90">
        <v>1360.0</v>
      </c>
      <c r="H4" s="90">
        <v>1360.0</v>
      </c>
      <c r="I4" s="90"/>
      <c r="J4" s="68" t="s">
        <v>18</v>
      </c>
      <c r="K4" s="68" t="s">
        <v>334</v>
      </c>
    </row>
    <row r="5" ht="15.75" customHeight="1">
      <c r="A5" s="91"/>
      <c r="B5" s="77" t="s">
        <v>235</v>
      </c>
      <c r="C5" s="77" t="s">
        <v>87</v>
      </c>
      <c r="D5" s="77"/>
      <c r="E5" s="91"/>
      <c r="F5" s="91"/>
      <c r="G5" s="91"/>
      <c r="H5" s="91"/>
      <c r="I5" s="91"/>
      <c r="J5" s="68" t="s">
        <v>18</v>
      </c>
      <c r="K5" s="68" t="s">
        <v>334</v>
      </c>
    </row>
    <row r="6" ht="15.75" customHeight="1">
      <c r="A6" s="90">
        <f>_xlfn.RANK.EQ(E6,$E$2:$E$9)</f>
        <v>3</v>
      </c>
      <c r="B6" s="44" t="s">
        <v>241</v>
      </c>
      <c r="C6" s="44" t="s">
        <v>87</v>
      </c>
      <c r="D6" s="77"/>
      <c r="E6" s="90">
        <f>SUM(F6:I6)</f>
        <v>2240</v>
      </c>
      <c r="F6" s="90"/>
      <c r="G6" s="90">
        <v>1120.0</v>
      </c>
      <c r="H6" s="90">
        <v>1120.0</v>
      </c>
      <c r="I6" s="90"/>
      <c r="J6" s="68" t="s">
        <v>18</v>
      </c>
      <c r="K6" s="68" t="s">
        <v>334</v>
      </c>
    </row>
    <row r="7" ht="15.75" customHeight="1">
      <c r="A7" s="91"/>
      <c r="B7" s="44" t="s">
        <v>238</v>
      </c>
      <c r="C7" s="44" t="s">
        <v>87</v>
      </c>
      <c r="D7" s="77"/>
      <c r="E7" s="91"/>
      <c r="F7" s="91"/>
      <c r="G7" s="91"/>
      <c r="H7" s="91"/>
      <c r="I7" s="91"/>
      <c r="J7" s="68" t="s">
        <v>18</v>
      </c>
      <c r="K7" s="68" t="s">
        <v>334</v>
      </c>
    </row>
    <row r="8" ht="15.75" customHeight="1">
      <c r="A8" s="90">
        <f>_xlfn.RANK.EQ(E8,$E$2:$E$9)</f>
        <v>4</v>
      </c>
      <c r="B8" s="77" t="s">
        <v>307</v>
      </c>
      <c r="C8" s="77" t="s">
        <v>87</v>
      </c>
      <c r="D8" s="77"/>
      <c r="E8" s="90">
        <f>SUM(F8:I8)</f>
        <v>880</v>
      </c>
      <c r="F8" s="90"/>
      <c r="G8" s="90"/>
      <c r="H8" s="90">
        <v>880.0</v>
      </c>
      <c r="I8" s="90"/>
      <c r="J8" s="68" t="s">
        <v>18</v>
      </c>
      <c r="K8" s="68" t="s">
        <v>334</v>
      </c>
    </row>
    <row r="9" ht="15.75" customHeight="1">
      <c r="A9" s="91"/>
      <c r="B9" s="77" t="s">
        <v>308</v>
      </c>
      <c r="C9" s="77" t="s">
        <v>87</v>
      </c>
      <c r="D9" s="77"/>
      <c r="E9" s="91"/>
      <c r="F9" s="91"/>
      <c r="G9" s="91"/>
      <c r="H9" s="91"/>
      <c r="I9" s="91"/>
      <c r="J9" s="68" t="s">
        <v>18</v>
      </c>
      <c r="K9" s="68" t="s">
        <v>334</v>
      </c>
    </row>
  </sheetData>
  <mergeCells count="24">
    <mergeCell ref="E4:E5"/>
    <mergeCell ref="F4:F5"/>
    <mergeCell ref="E6:E7"/>
    <mergeCell ref="F6:F7"/>
    <mergeCell ref="E8:E9"/>
    <mergeCell ref="F8:F9"/>
    <mergeCell ref="G4:G5"/>
    <mergeCell ref="H4:H5"/>
    <mergeCell ref="G6:G7"/>
    <mergeCell ref="H6:H7"/>
    <mergeCell ref="I6:I7"/>
    <mergeCell ref="G8:G9"/>
    <mergeCell ref="H8:H9"/>
    <mergeCell ref="I8:I9"/>
    <mergeCell ref="A4:A5"/>
    <mergeCell ref="A6:A7"/>
    <mergeCell ref="A8:A9"/>
    <mergeCell ref="A2:A3"/>
    <mergeCell ref="E2:E3"/>
    <mergeCell ref="F2:F3"/>
    <mergeCell ref="G2:G3"/>
    <mergeCell ref="H2:H3"/>
    <mergeCell ref="I2:I3"/>
    <mergeCell ref="I4:I5"/>
  </mergeCells>
  <printOptions/>
  <pageMargins bottom="0.7875" footer="0.0" header="0.0" left="0.511806" right="0.511806" top="0.7875"/>
  <pageSetup paperSize="9"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6.29"/>
    <col customWidth="1" min="3" max="3" width="20.0"/>
    <col customWidth="1" min="4" max="4" width="14.14"/>
    <col customWidth="1" min="5" max="11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  <c r="J1" s="68" t="s">
        <v>331</v>
      </c>
      <c r="K1" s="68" t="s">
        <v>332</v>
      </c>
    </row>
    <row r="2" ht="15.75" customHeight="1">
      <c r="A2" s="90">
        <f>_xlfn.RANK.EQ(E2,$E$2:$E$7)</f>
        <v>1</v>
      </c>
      <c r="B2" s="44" t="s">
        <v>235</v>
      </c>
      <c r="C2" s="44" t="s">
        <v>87</v>
      </c>
      <c r="D2" s="77"/>
      <c r="E2" s="90">
        <f>SUM(F2:I2)</f>
        <v>2960</v>
      </c>
      <c r="F2" s="90"/>
      <c r="G2" s="90">
        <v>1600.0</v>
      </c>
      <c r="H2" s="90">
        <v>1360.0</v>
      </c>
      <c r="I2" s="90"/>
      <c r="J2" s="68" t="s">
        <v>20</v>
      </c>
      <c r="K2" s="68" t="s">
        <v>334</v>
      </c>
    </row>
    <row r="3" ht="15.75" customHeight="1">
      <c r="A3" s="91"/>
      <c r="B3" s="44" t="s">
        <v>243</v>
      </c>
      <c r="C3" s="44" t="s">
        <v>87</v>
      </c>
      <c r="D3" s="77"/>
      <c r="E3" s="91"/>
      <c r="F3" s="91"/>
      <c r="G3" s="91"/>
      <c r="H3" s="91"/>
      <c r="I3" s="91"/>
      <c r="J3" s="68" t="s">
        <v>20</v>
      </c>
      <c r="K3" s="68" t="s">
        <v>334</v>
      </c>
    </row>
    <row r="4" ht="15.75" customHeight="1">
      <c r="A4" s="90">
        <f>_xlfn.RANK.EQ(E4,$E$2:$E$7)</f>
        <v>1</v>
      </c>
      <c r="B4" s="44" t="s">
        <v>236</v>
      </c>
      <c r="C4" s="44" t="s">
        <v>85</v>
      </c>
      <c r="D4" s="77"/>
      <c r="E4" s="90">
        <f>SUM(F4:I4)</f>
        <v>2960</v>
      </c>
      <c r="F4" s="90"/>
      <c r="G4" s="90">
        <v>1360.0</v>
      </c>
      <c r="H4" s="90">
        <v>1600.0</v>
      </c>
      <c r="I4" s="90"/>
      <c r="J4" s="68" t="s">
        <v>20</v>
      </c>
      <c r="K4" s="68" t="s">
        <v>334</v>
      </c>
    </row>
    <row r="5" ht="15.75" customHeight="1">
      <c r="A5" s="91"/>
      <c r="B5" s="44" t="s">
        <v>167</v>
      </c>
      <c r="C5" s="44" t="s">
        <v>85</v>
      </c>
      <c r="D5" s="77"/>
      <c r="E5" s="91"/>
      <c r="F5" s="91"/>
      <c r="G5" s="91"/>
      <c r="H5" s="91"/>
      <c r="I5" s="91"/>
      <c r="J5" s="68" t="s">
        <v>20</v>
      </c>
      <c r="K5" s="68" t="s">
        <v>334</v>
      </c>
    </row>
    <row r="6" ht="15.75" customHeight="1">
      <c r="A6" s="90">
        <f>_xlfn.RANK.EQ(E6,$E$2:$E$7)</f>
        <v>3</v>
      </c>
      <c r="B6" s="44" t="s">
        <v>239</v>
      </c>
      <c r="C6" s="44" t="s">
        <v>87</v>
      </c>
      <c r="D6" s="77"/>
      <c r="E6" s="90">
        <f>SUM(F6:I6)</f>
        <v>2240</v>
      </c>
      <c r="F6" s="90"/>
      <c r="G6" s="90">
        <v>1120.0</v>
      </c>
      <c r="H6" s="90">
        <v>1120.0</v>
      </c>
      <c r="I6" s="90"/>
      <c r="J6" s="68" t="s">
        <v>20</v>
      </c>
      <c r="K6" s="68" t="s">
        <v>334</v>
      </c>
    </row>
    <row r="7" ht="15.75" customHeight="1">
      <c r="A7" s="91"/>
      <c r="B7" s="44" t="s">
        <v>244</v>
      </c>
      <c r="C7" s="44" t="s">
        <v>87</v>
      </c>
      <c r="D7" s="77"/>
      <c r="E7" s="91"/>
      <c r="F7" s="91"/>
      <c r="G7" s="91"/>
      <c r="H7" s="91"/>
      <c r="I7" s="91"/>
      <c r="J7" s="68" t="s">
        <v>20</v>
      </c>
      <c r="K7" s="68" t="s">
        <v>334</v>
      </c>
    </row>
  </sheetData>
  <mergeCells count="18">
    <mergeCell ref="A4:A5"/>
    <mergeCell ref="A6:A7"/>
    <mergeCell ref="A2:A3"/>
    <mergeCell ref="E2:E3"/>
    <mergeCell ref="F2:F3"/>
    <mergeCell ref="G2:G3"/>
    <mergeCell ref="H2:H3"/>
    <mergeCell ref="I2:I3"/>
    <mergeCell ref="I4:I5"/>
    <mergeCell ref="G4:G5"/>
    <mergeCell ref="H4:H5"/>
    <mergeCell ref="G6:G7"/>
    <mergeCell ref="H6:H7"/>
    <mergeCell ref="I6:I7"/>
    <mergeCell ref="E4:E5"/>
    <mergeCell ref="F4:F5"/>
    <mergeCell ref="E6:E7"/>
    <mergeCell ref="F6:F7"/>
  </mergeCells>
  <printOptions/>
  <pageMargins bottom="0.7875" footer="0.0" header="0.0" left="0.511806" right="0.511806" top="0.7875"/>
  <pageSetup paperSize="9"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4.0"/>
    <col customWidth="1" min="3" max="3" width="17.71"/>
    <col customWidth="1" min="4" max="9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</row>
    <row r="2" ht="15.0" customHeight="1">
      <c r="A2" s="102">
        <f>_xlfn.RANK.EQ(E2,$E$2)</f>
        <v>1</v>
      </c>
      <c r="B2" s="77" t="s">
        <v>160</v>
      </c>
      <c r="C2" s="77" t="s">
        <v>352</v>
      </c>
      <c r="D2" s="77"/>
      <c r="E2" s="77">
        <f>SUM(F2:I2)</f>
        <v>3200</v>
      </c>
      <c r="F2" s="77">
        <v>1600.0</v>
      </c>
      <c r="G2" s="77"/>
      <c r="H2" s="77">
        <v>1600.0</v>
      </c>
      <c r="I2" s="77"/>
    </row>
  </sheetData>
  <printOptions/>
  <pageMargins bottom="0.7875" footer="0.0" header="0.0" left="0.511806" right="0.511806" top="0.7875"/>
  <pageSetup paperSize="9"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5.57"/>
    <col customWidth="1" min="3" max="3" width="17.71"/>
    <col customWidth="1" min="4" max="9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</row>
    <row r="2" ht="15.0" customHeight="1">
      <c r="A2" s="102">
        <f>_xlfn.RANK.EQ(E2,$E$2)</f>
        <v>1</v>
      </c>
      <c r="B2" s="77" t="s">
        <v>353</v>
      </c>
      <c r="C2" s="77" t="s">
        <v>354</v>
      </c>
      <c r="D2" s="77"/>
      <c r="E2" s="77">
        <f>SUM(F2:I2)</f>
        <v>1600</v>
      </c>
      <c r="F2" s="77"/>
      <c r="G2" s="77"/>
      <c r="H2" s="77">
        <v>1600.0</v>
      </c>
      <c r="I2" s="77"/>
    </row>
  </sheetData>
  <printOptions/>
  <pageMargins bottom="0.7875" footer="0.0" header="0.0" left="0.511806" right="0.511806" top="0.7875"/>
  <pageSetup paperSize="9"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0.29"/>
    <col customWidth="1" min="3" max="3" width="17.71"/>
    <col customWidth="1" min="4" max="9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</row>
    <row r="2" ht="15.0" customHeight="1">
      <c r="A2" s="102">
        <f>_xlfn.RANK.EQ(E2,$E$2)</f>
        <v>1</v>
      </c>
      <c r="B2" s="46" t="s">
        <v>355</v>
      </c>
      <c r="C2" s="77" t="s">
        <v>67</v>
      </c>
      <c r="E2" s="77">
        <f>SUM(F2:I2)</f>
        <v>3200</v>
      </c>
      <c r="F2" s="77">
        <v>1600.0</v>
      </c>
      <c r="G2" s="77"/>
      <c r="H2" s="77">
        <v>1600.0</v>
      </c>
      <c r="I2" s="77"/>
    </row>
  </sheetData>
  <printOptions/>
  <pageMargins bottom="0.7875" footer="0.0" header="0.0" left="0.511806" right="0.511806" top="0.78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12.71"/>
    <col customWidth="1" min="2" max="2" width="9.14"/>
    <col customWidth="1" min="3" max="3" width="42.14"/>
    <col customWidth="1" min="4" max="4" width="31.29"/>
    <col customWidth="1" min="5" max="26" width="9.86"/>
  </cols>
  <sheetData>
    <row r="1" ht="13.5" customHeight="1">
      <c r="A1" s="50" t="s">
        <v>229</v>
      </c>
      <c r="B1" s="51"/>
      <c r="C1" s="51"/>
      <c r="D1" s="52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ht="13.5" customHeight="1">
      <c r="A2" s="53"/>
      <c r="B2" s="53" t="s">
        <v>63</v>
      </c>
      <c r="C2" s="53" t="s">
        <v>64</v>
      </c>
      <c r="D2" s="53" t="s">
        <v>65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ht="13.5" customHeight="1">
      <c r="A3" s="53"/>
      <c r="B3" s="53">
        <v>1.0</v>
      </c>
      <c r="C3" s="53" t="s">
        <v>161</v>
      </c>
      <c r="D3" s="53" t="s">
        <v>67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ht="13.5" customHeight="1">
      <c r="A4" s="53"/>
      <c r="B4" s="53"/>
      <c r="C4" s="53" t="s">
        <v>188</v>
      </c>
      <c r="D4" s="53" t="s">
        <v>67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ht="13.5" customHeight="1">
      <c r="A5" s="53"/>
      <c r="B5" s="53">
        <v>2.0</v>
      </c>
      <c r="C5" s="53" t="s">
        <v>185</v>
      </c>
      <c r="D5" s="53" t="s">
        <v>67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ht="13.5" customHeight="1">
      <c r="A6" s="53"/>
      <c r="B6" s="53"/>
      <c r="C6" s="53" t="s">
        <v>160</v>
      </c>
      <c r="D6" s="53" t="s">
        <v>67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ht="13.5" customHeight="1">
      <c r="A7" s="53"/>
      <c r="B7" s="53">
        <v>3.0</v>
      </c>
      <c r="C7" s="53" t="s">
        <v>291</v>
      </c>
      <c r="D7" s="53" t="s">
        <v>67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ht="13.5" customHeight="1">
      <c r="A8" s="53"/>
      <c r="B8" s="53"/>
      <c r="C8" s="53" t="s">
        <v>205</v>
      </c>
      <c r="D8" s="53" t="s">
        <v>67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ht="13.5" customHeight="1">
      <c r="A9" s="53"/>
      <c r="B9" s="53">
        <v>4.0</v>
      </c>
      <c r="C9" s="53" t="s">
        <v>231</v>
      </c>
      <c r="D9" s="53" t="s">
        <v>67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ht="13.5" customHeight="1">
      <c r="A10" s="53"/>
      <c r="B10" s="53"/>
      <c r="C10" s="53" t="s">
        <v>292</v>
      </c>
      <c r="D10" s="53" t="s">
        <v>67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ht="13.5" customHeight="1">
      <c r="A11" s="50" t="s">
        <v>259</v>
      </c>
      <c r="B11" s="51"/>
      <c r="C11" s="51"/>
      <c r="D11" s="52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ht="13.5" customHeight="1">
      <c r="A12" s="53"/>
      <c r="B12" s="53" t="s">
        <v>63</v>
      </c>
      <c r="C12" s="53" t="s">
        <v>64</v>
      </c>
      <c r="D12" s="53" t="s">
        <v>65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ht="13.5" customHeight="1">
      <c r="A13" s="53"/>
      <c r="B13" s="53">
        <v>1.0</v>
      </c>
      <c r="C13" s="53" t="s">
        <v>165</v>
      </c>
      <c r="D13" s="53" t="s">
        <v>74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ht="13.5" customHeight="1">
      <c r="A14" s="53"/>
      <c r="B14" s="53"/>
      <c r="C14" s="53" t="s">
        <v>166</v>
      </c>
      <c r="D14" s="53" t="s">
        <v>67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ht="13.5" customHeight="1">
      <c r="A15" s="53"/>
      <c r="B15" s="53">
        <v>2.0</v>
      </c>
      <c r="C15" s="53" t="s">
        <v>167</v>
      </c>
      <c r="D15" s="53" t="s">
        <v>85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ht="13.5" customHeight="1">
      <c r="A16" s="53"/>
      <c r="B16" s="53"/>
      <c r="C16" s="53" t="s">
        <v>164</v>
      </c>
      <c r="D16" s="53" t="s">
        <v>85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ht="13.5" customHeight="1">
      <c r="A17" s="53"/>
      <c r="B17" s="53" t="s">
        <v>69</v>
      </c>
      <c r="C17" s="53" t="s">
        <v>293</v>
      </c>
      <c r="D17" s="53" t="s">
        <v>87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ht="13.5" customHeight="1">
      <c r="A18" s="53"/>
      <c r="B18" s="53"/>
      <c r="C18" s="53" t="s">
        <v>257</v>
      </c>
      <c r="D18" s="53" t="s">
        <v>87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ht="13.5" customHeight="1">
      <c r="A19" s="53"/>
      <c r="B19" s="53" t="s">
        <v>69</v>
      </c>
      <c r="C19" s="53" t="s">
        <v>256</v>
      </c>
      <c r="D19" s="53" t="s">
        <v>87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ht="13.5" customHeight="1">
      <c r="A20" s="53"/>
      <c r="B20" s="53"/>
      <c r="C20" s="53" t="s">
        <v>255</v>
      </c>
      <c r="D20" s="53" t="s">
        <v>87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ht="13.5" customHeight="1">
      <c r="A21" s="53"/>
      <c r="B21" s="53" t="s">
        <v>168</v>
      </c>
      <c r="C21" s="53" t="s">
        <v>294</v>
      </c>
      <c r="D21" s="53" t="s">
        <v>87</v>
      </c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ht="13.5" customHeight="1">
      <c r="A22" s="53"/>
      <c r="B22" s="53"/>
      <c r="C22" s="53" t="s">
        <v>295</v>
      </c>
      <c r="D22" s="53" t="s">
        <v>87</v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ht="13.5" customHeight="1">
      <c r="A23" s="53"/>
      <c r="B23" s="53" t="s">
        <v>168</v>
      </c>
      <c r="C23" s="53" t="s">
        <v>296</v>
      </c>
      <c r="D23" s="53" t="s">
        <v>83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ht="13.5" customHeight="1">
      <c r="A24" s="53"/>
      <c r="B24" s="53"/>
      <c r="C24" s="53" t="s">
        <v>297</v>
      </c>
      <c r="D24" s="53" t="s">
        <v>83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ht="13.5" customHeight="1">
      <c r="A25" s="50" t="s">
        <v>269</v>
      </c>
      <c r="B25" s="51"/>
      <c r="C25" s="51"/>
      <c r="D25" s="52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ht="13.5" customHeight="1">
      <c r="A26" s="53"/>
      <c r="B26" s="53" t="s">
        <v>63</v>
      </c>
      <c r="C26" s="53" t="s">
        <v>64</v>
      </c>
      <c r="D26" s="53" t="s">
        <v>65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ht="13.5" customHeight="1">
      <c r="A27" s="53"/>
      <c r="B27" s="53">
        <v>1.0</v>
      </c>
      <c r="C27" s="53" t="s">
        <v>173</v>
      </c>
      <c r="D27" s="53" t="s">
        <v>67</v>
      </c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ht="13.5" customHeight="1">
      <c r="A28" s="53"/>
      <c r="B28" s="53"/>
      <c r="C28" s="53" t="s">
        <v>175</v>
      </c>
      <c r="D28" s="53" t="s">
        <v>67</v>
      </c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ht="13.5" customHeight="1">
      <c r="A29" s="53"/>
      <c r="B29" s="53">
        <v>2.0</v>
      </c>
      <c r="C29" s="53" t="s">
        <v>172</v>
      </c>
      <c r="D29" s="53" t="s">
        <v>74</v>
      </c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ht="13.5" customHeight="1">
      <c r="A30" s="53"/>
      <c r="B30" s="53"/>
      <c r="C30" s="53" t="s">
        <v>178</v>
      </c>
      <c r="D30" s="53" t="s">
        <v>74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ht="13.5" customHeight="1">
      <c r="A31" s="53"/>
      <c r="B31" s="53">
        <v>3.0</v>
      </c>
      <c r="C31" s="53" t="s">
        <v>298</v>
      </c>
      <c r="D31" s="53" t="s">
        <v>87</v>
      </c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ht="13.5" customHeight="1">
      <c r="A32" s="53"/>
      <c r="B32" s="53"/>
      <c r="C32" s="53" t="s">
        <v>267</v>
      </c>
      <c r="D32" s="53" t="s">
        <v>87</v>
      </c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ht="13.5" customHeight="1">
      <c r="A33" s="50" t="s">
        <v>280</v>
      </c>
      <c r="B33" s="51"/>
      <c r="C33" s="51"/>
      <c r="D33" s="52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ht="13.5" customHeight="1">
      <c r="A34" s="53"/>
      <c r="B34" s="53" t="s">
        <v>63</v>
      </c>
      <c r="C34" s="53" t="s">
        <v>64</v>
      </c>
      <c r="D34" s="53" t="s">
        <v>65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</row>
    <row r="35" ht="13.5" customHeight="1">
      <c r="A35" s="53"/>
      <c r="B35" s="53">
        <v>1.0</v>
      </c>
      <c r="C35" s="53" t="s">
        <v>181</v>
      </c>
      <c r="D35" s="53" t="s">
        <v>74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</row>
    <row r="36" ht="13.5" customHeight="1">
      <c r="A36" s="53"/>
      <c r="B36" s="53"/>
      <c r="C36" s="53" t="s">
        <v>182</v>
      </c>
      <c r="D36" s="53" t="s">
        <v>135</v>
      </c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</row>
    <row r="37" ht="13.5" customHeight="1">
      <c r="A37" s="53"/>
      <c r="B37" s="53">
        <v>2.0</v>
      </c>
      <c r="C37" s="53" t="s">
        <v>183</v>
      </c>
      <c r="D37" s="53" t="s">
        <v>85</v>
      </c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</row>
    <row r="38" ht="13.5" customHeight="1">
      <c r="A38" s="53"/>
      <c r="B38" s="53"/>
      <c r="C38" s="53" t="s">
        <v>188</v>
      </c>
      <c r="D38" s="53" t="s">
        <v>67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</row>
    <row r="39" ht="13.5" customHeight="1">
      <c r="A39" s="53"/>
      <c r="B39" s="53">
        <v>3.0</v>
      </c>
      <c r="C39" s="53" t="s">
        <v>299</v>
      </c>
      <c r="D39" s="53" t="s">
        <v>83</v>
      </c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</row>
    <row r="40" ht="13.5" customHeight="1">
      <c r="A40" s="53"/>
      <c r="B40" s="53"/>
      <c r="C40" s="53" t="s">
        <v>300</v>
      </c>
      <c r="D40" s="53" t="s">
        <v>83</v>
      </c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</row>
    <row r="41" ht="13.5" customHeight="1">
      <c r="A41" s="50" t="s">
        <v>301</v>
      </c>
      <c r="B41" s="51"/>
      <c r="C41" s="51"/>
      <c r="D41" s="52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</row>
    <row r="42" ht="13.5" customHeight="1">
      <c r="A42" s="53"/>
      <c r="B42" s="53" t="s">
        <v>63</v>
      </c>
      <c r="C42" s="53" t="s">
        <v>64</v>
      </c>
      <c r="D42" s="53" t="s">
        <v>65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</row>
    <row r="43" ht="13.5" customHeight="1">
      <c r="A43" s="53"/>
      <c r="B43" s="53">
        <v>1.0</v>
      </c>
      <c r="C43" s="53" t="s">
        <v>232</v>
      </c>
      <c r="D43" s="53" t="s">
        <v>67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</row>
    <row r="44" ht="13.5" customHeight="1">
      <c r="A44" s="53"/>
      <c r="B44" s="53"/>
      <c r="C44" s="53" t="s">
        <v>191</v>
      </c>
      <c r="D44" s="53" t="s">
        <v>87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</row>
    <row r="45" ht="13.5" customHeight="1">
      <c r="A45" s="53"/>
      <c r="B45" s="53">
        <v>2.0</v>
      </c>
      <c r="C45" s="53" t="s">
        <v>193</v>
      </c>
      <c r="D45" s="53" t="s">
        <v>83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</row>
    <row r="46" ht="13.5" customHeight="1">
      <c r="A46" s="53"/>
      <c r="B46" s="53"/>
      <c r="C46" s="53" t="s">
        <v>194</v>
      </c>
      <c r="D46" s="53" t="s">
        <v>83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</row>
    <row r="47" ht="13.5" customHeight="1">
      <c r="A47" s="50" t="s">
        <v>228</v>
      </c>
      <c r="B47" s="51"/>
      <c r="C47" s="51"/>
      <c r="D47" s="52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</row>
    <row r="48" ht="13.5" customHeight="1">
      <c r="A48" s="53"/>
      <c r="B48" s="53" t="s">
        <v>63</v>
      </c>
      <c r="C48" s="53" t="s">
        <v>64</v>
      </c>
      <c r="D48" s="53" t="s">
        <v>65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ht="13.5" customHeight="1">
      <c r="A49" s="53"/>
      <c r="B49" s="53">
        <v>1.0</v>
      </c>
      <c r="C49" s="53" t="s">
        <v>302</v>
      </c>
      <c r="D49" s="53" t="s">
        <v>303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ht="13.5" customHeight="1">
      <c r="A50" s="53"/>
      <c r="B50" s="53"/>
      <c r="C50" s="53" t="s">
        <v>304</v>
      </c>
      <c r="D50" s="53" t="s">
        <v>67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</row>
    <row r="51" ht="13.5" customHeight="1">
      <c r="A51" s="53"/>
      <c r="B51" s="53">
        <v>2.0</v>
      </c>
      <c r="C51" s="53" t="s">
        <v>68</v>
      </c>
      <c r="D51" s="53" t="s">
        <v>67</v>
      </c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ht="13.5" customHeight="1">
      <c r="A52" s="53"/>
      <c r="B52" s="53"/>
      <c r="C52" s="53" t="s">
        <v>71</v>
      </c>
      <c r="D52" s="53" t="s">
        <v>67</v>
      </c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</row>
    <row r="53" ht="13.5" customHeight="1">
      <c r="A53" s="53"/>
      <c r="B53" s="53" t="s">
        <v>69</v>
      </c>
      <c r="C53" s="53" t="s">
        <v>70</v>
      </c>
      <c r="D53" s="53" t="s">
        <v>67</v>
      </c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</row>
    <row r="54" ht="13.5" customHeight="1">
      <c r="A54" s="53"/>
      <c r="B54" s="53"/>
      <c r="C54" s="53" t="s">
        <v>130</v>
      </c>
      <c r="D54" s="53" t="s">
        <v>67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</row>
    <row r="55" ht="13.5" customHeight="1">
      <c r="A55" s="53"/>
      <c r="B55" s="53" t="s">
        <v>69</v>
      </c>
      <c r="C55" s="53" t="s">
        <v>305</v>
      </c>
      <c r="D55" s="53" t="s">
        <v>74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ht="13.5" customHeight="1">
      <c r="A56" s="53"/>
      <c r="B56" s="53"/>
      <c r="C56" s="53" t="s">
        <v>197</v>
      </c>
      <c r="D56" s="53" t="s">
        <v>85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</row>
    <row r="57" ht="13.5" customHeight="1">
      <c r="A57" s="53"/>
      <c r="B57" s="53">
        <v>5.0</v>
      </c>
      <c r="C57" s="53" t="s">
        <v>146</v>
      </c>
      <c r="D57" s="53" t="s">
        <v>67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</row>
    <row r="58" ht="13.5" customHeight="1">
      <c r="A58" s="53"/>
      <c r="B58" s="53"/>
      <c r="C58" s="53" t="s">
        <v>128</v>
      </c>
      <c r="D58" s="53" t="s">
        <v>67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</row>
    <row r="59" ht="13.5" customHeight="1">
      <c r="A59" s="50" t="s">
        <v>245</v>
      </c>
      <c r="B59" s="51"/>
      <c r="C59" s="51"/>
      <c r="D59" s="52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ht="13.5" customHeight="1">
      <c r="A60" s="53"/>
      <c r="B60" s="53" t="s">
        <v>63</v>
      </c>
      <c r="C60" s="53" t="s">
        <v>64</v>
      </c>
      <c r="D60" s="53" t="s">
        <v>65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</row>
    <row r="61" ht="13.5" customHeight="1">
      <c r="A61" s="53"/>
      <c r="B61" s="53">
        <v>1.0</v>
      </c>
      <c r="C61" s="53" t="s">
        <v>199</v>
      </c>
      <c r="D61" s="53" t="s">
        <v>74</v>
      </c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</row>
    <row r="62" ht="13.5" customHeight="1">
      <c r="A62" s="53"/>
      <c r="B62" s="53"/>
      <c r="C62" s="53" t="s">
        <v>306</v>
      </c>
      <c r="D62" s="53" t="s">
        <v>74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</row>
    <row r="63" ht="13.5" customHeight="1">
      <c r="A63" s="53"/>
      <c r="B63" s="53">
        <v>2.0</v>
      </c>
      <c r="C63" s="53" t="s">
        <v>239</v>
      </c>
      <c r="D63" s="53" t="s">
        <v>87</v>
      </c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ht="13.5" customHeight="1">
      <c r="A64" s="53"/>
      <c r="B64" s="53"/>
      <c r="C64" s="53" t="s">
        <v>235</v>
      </c>
      <c r="D64" s="53" t="s">
        <v>87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ht="13.5" customHeight="1">
      <c r="A65" s="53"/>
      <c r="B65" s="53">
        <v>3.0</v>
      </c>
      <c r="C65" s="53" t="s">
        <v>241</v>
      </c>
      <c r="D65" s="53" t="s">
        <v>87</v>
      </c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</row>
    <row r="66" ht="13.5" customHeight="1">
      <c r="A66" s="53"/>
      <c r="B66" s="53"/>
      <c r="C66" s="53" t="s">
        <v>238</v>
      </c>
      <c r="D66" s="53" t="s">
        <v>87</v>
      </c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</row>
    <row r="67" ht="13.5" customHeight="1">
      <c r="A67" s="53"/>
      <c r="B67" s="53">
        <v>4.0</v>
      </c>
      <c r="C67" s="53" t="s">
        <v>307</v>
      </c>
      <c r="D67" s="53" t="s">
        <v>87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</row>
    <row r="68" ht="13.5" customHeight="1">
      <c r="A68" s="53"/>
      <c r="B68" s="53"/>
      <c r="C68" s="53" t="s">
        <v>308</v>
      </c>
      <c r="D68" s="53" t="s">
        <v>87</v>
      </c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ht="13.5" customHeight="1">
      <c r="A69" s="50" t="s">
        <v>258</v>
      </c>
      <c r="B69" s="51"/>
      <c r="C69" s="51"/>
      <c r="D69" s="52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ht="13.5" customHeight="1">
      <c r="A70" s="53"/>
      <c r="B70" s="53" t="s">
        <v>63</v>
      </c>
      <c r="C70" s="53" t="s">
        <v>64</v>
      </c>
      <c r="D70" s="53" t="s">
        <v>65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</row>
    <row r="71" ht="13.5" customHeight="1">
      <c r="A71" s="53"/>
      <c r="B71" s="53">
        <v>1.0</v>
      </c>
      <c r="C71" s="53" t="s">
        <v>81</v>
      </c>
      <c r="D71" s="53" t="s">
        <v>74</v>
      </c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</row>
    <row r="72" ht="13.5" customHeight="1">
      <c r="A72" s="53"/>
      <c r="B72" s="53"/>
      <c r="C72" s="53" t="s">
        <v>80</v>
      </c>
      <c r="D72" s="53" t="s">
        <v>74</v>
      </c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</row>
    <row r="73" ht="13.5" customHeight="1">
      <c r="A73" s="53"/>
      <c r="B73" s="53">
        <v>2.0</v>
      </c>
      <c r="C73" s="53" t="s">
        <v>236</v>
      </c>
      <c r="D73" s="53" t="s">
        <v>85</v>
      </c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ht="13.5" customHeight="1">
      <c r="A74" s="53"/>
      <c r="B74" s="53"/>
      <c r="C74" s="53" t="s">
        <v>84</v>
      </c>
      <c r="D74" s="53" t="s">
        <v>85</v>
      </c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</row>
    <row r="75" ht="13.5" customHeight="1">
      <c r="A75" s="53"/>
      <c r="B75" s="53" t="s">
        <v>69</v>
      </c>
      <c r="C75" s="53" t="s">
        <v>82</v>
      </c>
      <c r="D75" s="53" t="s">
        <v>83</v>
      </c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</row>
    <row r="76" ht="13.5" customHeight="1">
      <c r="A76" s="53"/>
      <c r="B76" s="53"/>
      <c r="C76" s="53" t="s">
        <v>248</v>
      </c>
      <c r="D76" s="53" t="s">
        <v>83</v>
      </c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</row>
    <row r="77" ht="13.5" customHeight="1">
      <c r="A77" s="53"/>
      <c r="B77" s="53" t="s">
        <v>69</v>
      </c>
      <c r="C77" s="53" t="s">
        <v>86</v>
      </c>
      <c r="D77" s="53" t="s">
        <v>67</v>
      </c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</row>
    <row r="78" ht="13.5" customHeight="1">
      <c r="A78" s="53"/>
      <c r="B78" s="53"/>
      <c r="C78" s="53" t="s">
        <v>250</v>
      </c>
      <c r="D78" s="53" t="s">
        <v>87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ht="13.5" customHeight="1">
      <c r="A79" s="53"/>
      <c r="B79" s="53" t="s">
        <v>226</v>
      </c>
      <c r="C79" s="53" t="s">
        <v>252</v>
      </c>
      <c r="D79" s="53" t="s">
        <v>87</v>
      </c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</row>
    <row r="80" ht="13.5" customHeight="1">
      <c r="A80" s="53"/>
      <c r="B80" s="53"/>
      <c r="C80" s="53" t="s">
        <v>253</v>
      </c>
      <c r="D80" s="53" t="s">
        <v>87</v>
      </c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ht="13.5" customHeight="1">
      <c r="A81" s="53"/>
      <c r="B81" s="53" t="s">
        <v>226</v>
      </c>
      <c r="C81" s="53" t="s">
        <v>309</v>
      </c>
      <c r="D81" s="53" t="s">
        <v>87</v>
      </c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</row>
    <row r="82" ht="13.5" customHeight="1">
      <c r="A82" s="53"/>
      <c r="B82" s="53"/>
      <c r="C82" s="53" t="s">
        <v>310</v>
      </c>
      <c r="D82" s="53" t="s">
        <v>87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ht="13.5" customHeight="1">
      <c r="A83" s="53"/>
      <c r="B83" s="53" t="s">
        <v>226</v>
      </c>
      <c r="C83" s="53" t="s">
        <v>88</v>
      </c>
      <c r="D83" s="53" t="s">
        <v>83</v>
      </c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</row>
    <row r="84" ht="13.5" customHeight="1">
      <c r="A84" s="53"/>
      <c r="B84" s="53"/>
      <c r="C84" s="53" t="s">
        <v>311</v>
      </c>
      <c r="D84" s="53" t="s">
        <v>83</v>
      </c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</row>
    <row r="85" ht="13.5" customHeight="1">
      <c r="A85" s="50" t="s">
        <v>268</v>
      </c>
      <c r="B85" s="51"/>
      <c r="C85" s="51"/>
      <c r="D85" s="52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</row>
    <row r="86" ht="13.5" customHeight="1">
      <c r="A86" s="53"/>
      <c r="B86" s="53" t="s">
        <v>63</v>
      </c>
      <c r="C86" s="53" t="s">
        <v>64</v>
      </c>
      <c r="D86" s="53" t="s">
        <v>65</v>
      </c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</row>
    <row r="87" ht="13.5" customHeight="1">
      <c r="A87" s="53"/>
      <c r="B87" s="53">
        <v>1.0</v>
      </c>
      <c r="C87" s="53" t="s">
        <v>98</v>
      </c>
      <c r="D87" s="53" t="s">
        <v>67</v>
      </c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</row>
    <row r="88" ht="13.5" customHeight="1">
      <c r="A88" s="53"/>
      <c r="B88" s="53"/>
      <c r="C88" s="53" t="s">
        <v>97</v>
      </c>
      <c r="D88" s="53" t="s">
        <v>67</v>
      </c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</row>
    <row r="89" ht="13.5" customHeight="1">
      <c r="A89" s="53"/>
      <c r="B89" s="53">
        <v>2.0</v>
      </c>
      <c r="C89" s="53" t="s">
        <v>122</v>
      </c>
      <c r="D89" s="53" t="s">
        <v>78</v>
      </c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</row>
    <row r="90" ht="13.5" customHeight="1">
      <c r="A90" s="53"/>
      <c r="B90" s="53"/>
      <c r="C90" s="53" t="s">
        <v>113</v>
      </c>
      <c r="D90" s="53" t="s">
        <v>85</v>
      </c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</row>
    <row r="91" ht="13.5" customHeight="1">
      <c r="A91" s="53"/>
      <c r="B91" s="53" t="s">
        <v>69</v>
      </c>
      <c r="C91" s="53" t="s">
        <v>110</v>
      </c>
      <c r="D91" s="53" t="s">
        <v>67</v>
      </c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</row>
    <row r="92" ht="13.5" customHeight="1">
      <c r="A92" s="53"/>
      <c r="B92" s="53"/>
      <c r="C92" s="53" t="s">
        <v>99</v>
      </c>
      <c r="D92" s="53" t="s">
        <v>78</v>
      </c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</row>
    <row r="93" ht="13.5" customHeight="1">
      <c r="A93" s="53"/>
      <c r="B93" s="53" t="s">
        <v>69</v>
      </c>
      <c r="C93" s="53" t="s">
        <v>123</v>
      </c>
      <c r="D93" s="53" t="s">
        <v>87</v>
      </c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</row>
    <row r="94" ht="13.5" customHeight="1">
      <c r="A94" s="53"/>
      <c r="B94" s="53"/>
      <c r="C94" s="53" t="s">
        <v>263</v>
      </c>
      <c r="D94" s="53" t="s">
        <v>87</v>
      </c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</row>
    <row r="95" ht="13.5" customHeight="1">
      <c r="A95" s="53"/>
      <c r="B95" s="53" t="s">
        <v>72</v>
      </c>
      <c r="C95" s="53" t="s">
        <v>101</v>
      </c>
      <c r="D95" s="53" t="s">
        <v>74</v>
      </c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</row>
    <row r="96" ht="13.5" customHeight="1">
      <c r="A96" s="53"/>
      <c r="B96" s="53"/>
      <c r="C96" s="53" t="s">
        <v>100</v>
      </c>
      <c r="D96" s="53" t="s">
        <v>74</v>
      </c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</row>
    <row r="97" ht="13.5" customHeight="1">
      <c r="A97" s="53"/>
      <c r="B97" s="53" t="s">
        <v>72</v>
      </c>
      <c r="C97" s="53" t="s">
        <v>116</v>
      </c>
      <c r="D97" s="53" t="s">
        <v>67</v>
      </c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</row>
    <row r="98" ht="13.5" customHeight="1">
      <c r="A98" s="53"/>
      <c r="B98" s="53"/>
      <c r="C98" s="53" t="s">
        <v>109</v>
      </c>
      <c r="D98" s="53" t="s">
        <v>67</v>
      </c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</row>
    <row r="99" ht="13.5" customHeight="1">
      <c r="A99" s="53"/>
      <c r="B99" s="53" t="s">
        <v>72</v>
      </c>
      <c r="C99" s="53" t="s">
        <v>103</v>
      </c>
      <c r="D99" s="53" t="s">
        <v>74</v>
      </c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</row>
    <row r="100" ht="13.5" customHeight="1">
      <c r="A100" s="53"/>
      <c r="B100" s="53"/>
      <c r="C100" s="53" t="s">
        <v>106</v>
      </c>
      <c r="D100" s="53" t="s">
        <v>74</v>
      </c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</row>
    <row r="101" ht="13.5" customHeight="1">
      <c r="A101" s="53"/>
      <c r="B101" s="53" t="s">
        <v>72</v>
      </c>
      <c r="C101" s="53" t="s">
        <v>117</v>
      </c>
      <c r="D101" s="53" t="s">
        <v>67</v>
      </c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</row>
    <row r="102" ht="13.5" customHeight="1">
      <c r="A102" s="53"/>
      <c r="B102" s="53"/>
      <c r="C102" s="53" t="s">
        <v>102</v>
      </c>
      <c r="D102" s="53" t="s">
        <v>87</v>
      </c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</row>
    <row r="103" ht="13.5" customHeight="1">
      <c r="A103" s="53"/>
      <c r="B103" s="53">
        <v>9.0</v>
      </c>
      <c r="C103" s="53" t="s">
        <v>108</v>
      </c>
      <c r="D103" s="53" t="s">
        <v>83</v>
      </c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</row>
    <row r="104" ht="13.5" customHeight="1">
      <c r="A104" s="53"/>
      <c r="B104" s="53"/>
      <c r="C104" s="53" t="s">
        <v>262</v>
      </c>
      <c r="D104" s="53" t="s">
        <v>83</v>
      </c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</row>
    <row r="105" ht="13.5" customHeight="1">
      <c r="A105" s="50" t="s">
        <v>279</v>
      </c>
      <c r="B105" s="51"/>
      <c r="C105" s="51"/>
      <c r="D105" s="52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</row>
    <row r="106" ht="13.5" customHeight="1">
      <c r="A106" s="53"/>
      <c r="B106" s="53" t="s">
        <v>63</v>
      </c>
      <c r="C106" s="53" t="s">
        <v>64</v>
      </c>
      <c r="D106" s="53" t="s">
        <v>65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ht="13.5" customHeight="1">
      <c r="A107" s="53"/>
      <c r="B107" s="53">
        <v>1.0</v>
      </c>
      <c r="C107" s="53" t="s">
        <v>129</v>
      </c>
      <c r="D107" s="53" t="s">
        <v>74</v>
      </c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</row>
    <row r="108" ht="13.5" customHeight="1">
      <c r="A108" s="53"/>
      <c r="B108" s="53"/>
      <c r="C108" s="53" t="s">
        <v>128</v>
      </c>
      <c r="D108" s="53" t="s">
        <v>67</v>
      </c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</row>
    <row r="109" ht="13.5" customHeight="1">
      <c r="A109" s="53"/>
      <c r="B109" s="53">
        <v>2.0</v>
      </c>
      <c r="C109" s="53" t="s">
        <v>132</v>
      </c>
      <c r="D109" s="53" t="s">
        <v>74</v>
      </c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</row>
    <row r="110" ht="13.5" customHeight="1">
      <c r="A110" s="53"/>
      <c r="B110" s="53"/>
      <c r="C110" s="53" t="s">
        <v>140</v>
      </c>
      <c r="D110" s="53" t="s">
        <v>78</v>
      </c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</row>
    <row r="111" ht="13.5" customHeight="1">
      <c r="A111" s="53"/>
      <c r="B111" s="53">
        <v>3.0</v>
      </c>
      <c r="C111" s="53" t="s">
        <v>139</v>
      </c>
      <c r="D111" s="53" t="s">
        <v>78</v>
      </c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</row>
    <row r="112" ht="13.5" customHeight="1">
      <c r="A112" s="53"/>
      <c r="B112" s="53"/>
      <c r="C112" s="53" t="s">
        <v>130</v>
      </c>
      <c r="D112" s="53" t="s">
        <v>67</v>
      </c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</row>
    <row r="113" ht="13.5" customHeight="1">
      <c r="A113" s="50" t="s">
        <v>287</v>
      </c>
      <c r="B113" s="51"/>
      <c r="C113" s="51"/>
      <c r="D113" s="52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</row>
    <row r="114" ht="13.5" customHeight="1">
      <c r="A114" s="53"/>
      <c r="B114" s="53" t="s">
        <v>63</v>
      </c>
      <c r="C114" s="53" t="s">
        <v>64</v>
      </c>
      <c r="D114" s="53" t="s">
        <v>65</v>
      </c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</row>
    <row r="115" ht="13.5" customHeight="1">
      <c r="A115" s="53"/>
      <c r="B115" s="53">
        <v>1.0</v>
      </c>
      <c r="C115" s="53" t="s">
        <v>131</v>
      </c>
      <c r="D115" s="53" t="s">
        <v>67</v>
      </c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</row>
    <row r="116" ht="13.5" customHeight="1">
      <c r="A116" s="53"/>
      <c r="B116" s="53"/>
      <c r="C116" s="53" t="s">
        <v>146</v>
      </c>
      <c r="D116" s="53" t="s">
        <v>67</v>
      </c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</row>
    <row r="117" ht="13.5" customHeight="1">
      <c r="A117" s="53"/>
      <c r="B117" s="53">
        <v>2.0</v>
      </c>
      <c r="C117" s="53" t="s">
        <v>136</v>
      </c>
      <c r="D117" s="53" t="s">
        <v>85</v>
      </c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ht="13.5" customHeight="1">
      <c r="A118" s="53"/>
      <c r="B118" s="53"/>
      <c r="C118" s="53" t="s">
        <v>312</v>
      </c>
      <c r="D118" s="53" t="s">
        <v>85</v>
      </c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ht="13.5" customHeight="1">
      <c r="A119" s="53"/>
      <c r="B119" s="53" t="s">
        <v>69</v>
      </c>
      <c r="C119" s="53" t="s">
        <v>313</v>
      </c>
      <c r="D119" s="53" t="s">
        <v>78</v>
      </c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ht="13.5" customHeight="1">
      <c r="A120" s="53"/>
      <c r="B120" s="53"/>
      <c r="C120" s="53" t="s">
        <v>153</v>
      </c>
      <c r="D120" s="53" t="s">
        <v>78</v>
      </c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ht="13.5" customHeight="1">
      <c r="A121" s="53"/>
      <c r="B121" s="53" t="s">
        <v>69</v>
      </c>
      <c r="C121" s="53" t="s">
        <v>156</v>
      </c>
      <c r="D121" s="53" t="s">
        <v>83</v>
      </c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ht="13.5" customHeight="1">
      <c r="A122" s="53"/>
      <c r="B122" s="53"/>
      <c r="C122" s="53" t="s">
        <v>314</v>
      </c>
      <c r="D122" s="53" t="s">
        <v>83</v>
      </c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ht="13.5" customHeight="1">
      <c r="A123" s="53"/>
      <c r="B123" s="53" t="s">
        <v>226</v>
      </c>
      <c r="C123" s="53" t="s">
        <v>152</v>
      </c>
      <c r="D123" s="53" t="s">
        <v>78</v>
      </c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ht="13.5" customHeight="1">
      <c r="A124" s="53"/>
      <c r="B124" s="53"/>
      <c r="C124" s="53" t="s">
        <v>144</v>
      </c>
      <c r="D124" s="53" t="s">
        <v>78</v>
      </c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ht="13.5" customHeight="1">
      <c r="A125" s="53"/>
      <c r="B125" s="53" t="s">
        <v>226</v>
      </c>
      <c r="C125" s="53" t="s">
        <v>141</v>
      </c>
      <c r="D125" s="53" t="s">
        <v>78</v>
      </c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ht="13.5" customHeight="1">
      <c r="A126" s="53"/>
      <c r="B126" s="53"/>
      <c r="C126" s="53" t="s">
        <v>151</v>
      </c>
      <c r="D126" s="53" t="s">
        <v>78</v>
      </c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ht="13.5" customHeight="1">
      <c r="A127" s="50" t="s">
        <v>230</v>
      </c>
      <c r="B127" s="51"/>
      <c r="C127" s="51"/>
      <c r="D127" s="52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ht="13.5" customHeight="1">
      <c r="A128" s="53"/>
      <c r="B128" s="53" t="s">
        <v>63</v>
      </c>
      <c r="C128" s="53" t="s">
        <v>64</v>
      </c>
      <c r="D128" s="53" t="s">
        <v>65</v>
      </c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ht="13.5" customHeight="1">
      <c r="A129" s="53"/>
      <c r="B129" s="53">
        <v>1.0</v>
      </c>
      <c r="C129" s="53" t="s">
        <v>302</v>
      </c>
      <c r="D129" s="53" t="s">
        <v>303</v>
      </c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ht="13.5" customHeight="1">
      <c r="A130" s="53"/>
      <c r="B130" s="53"/>
      <c r="C130" s="53" t="s">
        <v>205</v>
      </c>
      <c r="D130" s="53" t="s">
        <v>67</v>
      </c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ht="13.5" customHeight="1">
      <c r="A131" s="53"/>
      <c r="B131" s="53">
        <v>2.0</v>
      </c>
      <c r="C131" s="53" t="s">
        <v>304</v>
      </c>
      <c r="D131" s="53" t="s">
        <v>67</v>
      </c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ht="13.5" customHeight="1">
      <c r="A132" s="53"/>
      <c r="B132" s="53"/>
      <c r="C132" s="53" t="s">
        <v>160</v>
      </c>
      <c r="D132" s="53" t="s">
        <v>67</v>
      </c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ht="13.5" customHeight="1">
      <c r="A133" s="53"/>
      <c r="B133" s="53" t="s">
        <v>69</v>
      </c>
      <c r="C133" s="53" t="s">
        <v>110</v>
      </c>
      <c r="D133" s="53" t="s">
        <v>67</v>
      </c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ht="13.5" customHeight="1">
      <c r="A134" s="53"/>
      <c r="B134" s="53"/>
      <c r="C134" s="53" t="s">
        <v>185</v>
      </c>
      <c r="D134" s="53" t="s">
        <v>67</v>
      </c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ht="13.5" customHeight="1">
      <c r="A135" s="53"/>
      <c r="B135" s="53" t="s">
        <v>69</v>
      </c>
      <c r="C135" s="53" t="s">
        <v>131</v>
      </c>
      <c r="D135" s="53" t="s">
        <v>67</v>
      </c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ht="13.5" customHeight="1">
      <c r="A136" s="53"/>
      <c r="B136" s="53"/>
      <c r="C136" s="53" t="s">
        <v>232</v>
      </c>
      <c r="D136" s="53" t="s">
        <v>67</v>
      </c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ht="13.5" customHeight="1">
      <c r="A137" s="53"/>
      <c r="B137" s="53" t="s">
        <v>72</v>
      </c>
      <c r="C137" s="53" t="s">
        <v>70</v>
      </c>
      <c r="D137" s="53" t="s">
        <v>67</v>
      </c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ht="13.5" customHeight="1">
      <c r="A138" s="53"/>
      <c r="B138" s="53"/>
      <c r="C138" s="53" t="s">
        <v>231</v>
      </c>
      <c r="D138" s="53" t="s">
        <v>67</v>
      </c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ht="13.5" customHeight="1">
      <c r="A139" s="53"/>
      <c r="B139" s="53" t="s">
        <v>72</v>
      </c>
      <c r="C139" s="53" t="s">
        <v>71</v>
      </c>
      <c r="D139" s="53" t="s">
        <v>67</v>
      </c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ht="13.5" customHeight="1">
      <c r="A140" s="53"/>
      <c r="B140" s="53"/>
      <c r="C140" s="53" t="s">
        <v>183</v>
      </c>
      <c r="D140" s="53" t="s">
        <v>85</v>
      </c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ht="13.5" customHeight="1">
      <c r="A141" s="53"/>
      <c r="B141" s="53" t="s">
        <v>72</v>
      </c>
      <c r="C141" s="53" t="s">
        <v>97</v>
      </c>
      <c r="D141" s="53" t="s">
        <v>67</v>
      </c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ht="13.5" customHeight="1">
      <c r="A142" s="54"/>
      <c r="B142" s="53"/>
      <c r="C142" s="53" t="s">
        <v>175</v>
      </c>
      <c r="D142" s="53" t="s">
        <v>67</v>
      </c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ht="13.5" customHeight="1">
      <c r="A143" s="53"/>
      <c r="B143" s="53" t="s">
        <v>72</v>
      </c>
      <c r="C143" s="53" t="s">
        <v>68</v>
      </c>
      <c r="D143" s="53" t="s">
        <v>67</v>
      </c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ht="13.5" customHeight="1">
      <c r="A144" s="53"/>
      <c r="B144" s="53"/>
      <c r="C144" s="53" t="s">
        <v>291</v>
      </c>
      <c r="D144" s="53" t="s">
        <v>67</v>
      </c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ht="13.5" customHeight="1">
      <c r="A145" s="53"/>
      <c r="B145" s="53">
        <v>9.0</v>
      </c>
      <c r="C145" s="53" t="s">
        <v>136</v>
      </c>
      <c r="D145" s="53" t="s">
        <v>85</v>
      </c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ht="13.5" customHeight="1">
      <c r="A146" s="53"/>
      <c r="B146" s="53"/>
      <c r="C146" s="53" t="s">
        <v>162</v>
      </c>
      <c r="D146" s="53" t="s">
        <v>85</v>
      </c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ht="13.5" customHeight="1">
      <c r="A147" s="50" t="s">
        <v>246</v>
      </c>
      <c r="B147" s="51"/>
      <c r="C147" s="51"/>
      <c r="D147" s="52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ht="13.5" customHeight="1">
      <c r="A148" s="53"/>
      <c r="B148" s="53" t="s">
        <v>63</v>
      </c>
      <c r="C148" s="53" t="s">
        <v>64</v>
      </c>
      <c r="D148" s="53" t="s">
        <v>65</v>
      </c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ht="13.5" customHeight="1">
      <c r="A149" s="53"/>
      <c r="B149" s="53">
        <v>1.0</v>
      </c>
      <c r="C149" s="53" t="s">
        <v>236</v>
      </c>
      <c r="D149" s="53" t="s">
        <v>85</v>
      </c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ht="13.5" customHeight="1">
      <c r="A150" s="53"/>
      <c r="B150" s="53"/>
      <c r="C150" s="53" t="s">
        <v>167</v>
      </c>
      <c r="D150" s="53" t="s">
        <v>85</v>
      </c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ht="13.5" customHeight="1">
      <c r="A151" s="53"/>
      <c r="B151" s="53">
        <v>2.0</v>
      </c>
      <c r="C151" s="53" t="s">
        <v>235</v>
      </c>
      <c r="D151" s="53" t="s">
        <v>87</v>
      </c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ht="13.5" customHeight="1">
      <c r="A152" s="53"/>
      <c r="B152" s="53"/>
      <c r="C152" s="53" t="s">
        <v>243</v>
      </c>
      <c r="D152" s="53" t="s">
        <v>87</v>
      </c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ht="13.5" customHeight="1">
      <c r="A153" s="53"/>
      <c r="B153" s="53">
        <v>3.0</v>
      </c>
      <c r="C153" s="53" t="s">
        <v>239</v>
      </c>
      <c r="D153" s="53" t="s">
        <v>87</v>
      </c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ht="13.5" customHeight="1">
      <c r="A154" s="53"/>
      <c r="B154" s="53"/>
      <c r="C154" s="53" t="s">
        <v>244</v>
      </c>
      <c r="D154" s="53" t="s">
        <v>87</v>
      </c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ht="13.5" customHeight="1">
      <c r="A155" s="50" t="s">
        <v>260</v>
      </c>
      <c r="B155" s="51"/>
      <c r="C155" s="51"/>
      <c r="D155" s="52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ht="13.5" customHeight="1">
      <c r="A156" s="53"/>
      <c r="B156" s="53" t="s">
        <v>63</v>
      </c>
      <c r="C156" s="53" t="s">
        <v>64</v>
      </c>
      <c r="D156" s="53" t="s">
        <v>65</v>
      </c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ht="13.5" customHeight="1">
      <c r="A157" s="53"/>
      <c r="B157" s="53">
        <v>1.0</v>
      </c>
      <c r="C157" s="53" t="s">
        <v>86</v>
      </c>
      <c r="D157" s="53" t="s">
        <v>67</v>
      </c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ht="13.5" customHeight="1">
      <c r="A158" s="53"/>
      <c r="B158" s="53"/>
      <c r="C158" s="53" t="s">
        <v>166</v>
      </c>
      <c r="D158" s="53" t="s">
        <v>67</v>
      </c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ht="13.5" customHeight="1">
      <c r="A159" s="53"/>
      <c r="B159" s="53">
        <v>2.0</v>
      </c>
      <c r="C159" s="53" t="s">
        <v>84</v>
      </c>
      <c r="D159" s="53" t="s">
        <v>85</v>
      </c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ht="13.5" customHeight="1">
      <c r="A160" s="53"/>
      <c r="B160" s="53"/>
      <c r="C160" s="53" t="s">
        <v>164</v>
      </c>
      <c r="D160" s="53" t="s">
        <v>85</v>
      </c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ht="13.5" customHeight="1">
      <c r="A161" s="55"/>
      <c r="B161" s="53" t="s">
        <v>69</v>
      </c>
      <c r="C161" s="53" t="s">
        <v>250</v>
      </c>
      <c r="D161" s="53" t="s">
        <v>87</v>
      </c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ht="13.5" customHeight="1">
      <c r="A162" s="55"/>
      <c r="B162" s="53"/>
      <c r="C162" s="53" t="s">
        <v>255</v>
      </c>
      <c r="D162" s="53" t="s">
        <v>87</v>
      </c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ht="13.5" customHeight="1">
      <c r="A163" s="55"/>
      <c r="B163" s="53" t="s">
        <v>69</v>
      </c>
      <c r="C163" s="53" t="s">
        <v>81</v>
      </c>
      <c r="D163" s="53" t="s">
        <v>74</v>
      </c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ht="13.5" customHeight="1">
      <c r="A164" s="55"/>
      <c r="B164" s="53"/>
      <c r="C164" s="53" t="s">
        <v>165</v>
      </c>
      <c r="D164" s="53" t="s">
        <v>74</v>
      </c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ht="13.5" customHeight="1">
      <c r="A165" s="55"/>
      <c r="B165" s="53" t="s">
        <v>72</v>
      </c>
      <c r="C165" s="53" t="s">
        <v>252</v>
      </c>
      <c r="D165" s="53" t="s">
        <v>87</v>
      </c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ht="13.5" customHeight="1">
      <c r="A166" s="55"/>
      <c r="B166" s="53"/>
      <c r="C166" s="53" t="s">
        <v>294</v>
      </c>
      <c r="D166" s="53" t="s">
        <v>87</v>
      </c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ht="13.5" customHeight="1">
      <c r="A167" s="55"/>
      <c r="B167" s="53" t="s">
        <v>72</v>
      </c>
      <c r="C167" s="53" t="s">
        <v>82</v>
      </c>
      <c r="D167" s="53" t="s">
        <v>83</v>
      </c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ht="13.5" customHeight="1">
      <c r="A168" s="55"/>
      <c r="B168" s="53"/>
      <c r="C168" s="53" t="s">
        <v>296</v>
      </c>
      <c r="D168" s="53" t="s">
        <v>83</v>
      </c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ht="13.5" customHeight="1">
      <c r="A169" s="55"/>
      <c r="B169" s="53" t="s">
        <v>72</v>
      </c>
      <c r="C169" s="53" t="s">
        <v>248</v>
      </c>
      <c r="D169" s="53" t="s">
        <v>83</v>
      </c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ht="13.5" customHeight="1">
      <c r="A170" s="55"/>
      <c r="B170" s="53"/>
      <c r="C170" s="53" t="s">
        <v>297</v>
      </c>
      <c r="D170" s="53" t="s">
        <v>83</v>
      </c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ht="13.5" customHeight="1">
      <c r="A171" s="55"/>
      <c r="B171" s="53" t="s">
        <v>72</v>
      </c>
      <c r="C171" s="53" t="s">
        <v>315</v>
      </c>
      <c r="D171" s="53" t="s">
        <v>87</v>
      </c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ht="13.5" customHeight="1">
      <c r="A172" s="55"/>
      <c r="B172" s="53"/>
      <c r="C172" s="53" t="s">
        <v>295</v>
      </c>
      <c r="D172" s="53" t="s">
        <v>87</v>
      </c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ht="13.5" customHeight="1">
      <c r="A173" s="55"/>
      <c r="B173" s="53" t="s">
        <v>284</v>
      </c>
      <c r="C173" s="53" t="s">
        <v>253</v>
      </c>
      <c r="D173" s="53" t="s">
        <v>87</v>
      </c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ht="13.5" customHeight="1">
      <c r="A174" s="55"/>
      <c r="B174" s="53"/>
      <c r="C174" s="53" t="s">
        <v>257</v>
      </c>
      <c r="D174" s="53" t="s">
        <v>87</v>
      </c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ht="13.5" customHeight="1">
      <c r="A175" s="55"/>
      <c r="B175" s="53" t="s">
        <v>284</v>
      </c>
      <c r="C175" s="53" t="s">
        <v>310</v>
      </c>
      <c r="D175" s="53" t="s">
        <v>87</v>
      </c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ht="13.5" customHeight="1">
      <c r="A176" s="55"/>
      <c r="B176" s="53"/>
      <c r="C176" s="53" t="s">
        <v>293</v>
      </c>
      <c r="D176" s="53" t="s">
        <v>87</v>
      </c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ht="13.5" customHeight="1">
      <c r="A177" s="50" t="s">
        <v>270</v>
      </c>
      <c r="B177" s="51"/>
      <c r="C177" s="51"/>
      <c r="D177" s="52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ht="13.5" customHeight="1">
      <c r="A178" s="53"/>
      <c r="B178" s="53" t="s">
        <v>63</v>
      </c>
      <c r="C178" s="53" t="s">
        <v>64</v>
      </c>
      <c r="D178" s="53" t="s">
        <v>65</v>
      </c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ht="13.5" customHeight="1">
      <c r="A179" s="53"/>
      <c r="B179" s="53">
        <v>1.0</v>
      </c>
      <c r="C179" s="53" t="s">
        <v>97</v>
      </c>
      <c r="D179" s="53" t="s">
        <v>67</v>
      </c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ht="13.5" customHeight="1">
      <c r="A180" s="53"/>
      <c r="B180" s="53"/>
      <c r="C180" s="53" t="s">
        <v>175</v>
      </c>
      <c r="D180" s="53" t="s">
        <v>67</v>
      </c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ht="13.5" customHeight="1">
      <c r="A181" s="53"/>
      <c r="B181" s="53">
        <v>2.0</v>
      </c>
      <c r="C181" s="53" t="s">
        <v>110</v>
      </c>
      <c r="D181" s="53" t="s">
        <v>67</v>
      </c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ht="13.5" customHeight="1">
      <c r="A182" s="53"/>
      <c r="B182" s="53"/>
      <c r="C182" s="53" t="s">
        <v>173</v>
      </c>
      <c r="D182" s="53" t="s">
        <v>67</v>
      </c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ht="13.5" customHeight="1">
      <c r="A183" s="53"/>
      <c r="B183" s="53" t="s">
        <v>69</v>
      </c>
      <c r="C183" s="53" t="s">
        <v>117</v>
      </c>
      <c r="D183" s="53" t="s">
        <v>67</v>
      </c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ht="13.5" customHeight="1">
      <c r="A184" s="53"/>
      <c r="B184" s="53"/>
      <c r="C184" s="53" t="s">
        <v>256</v>
      </c>
      <c r="D184" s="53" t="s">
        <v>87</v>
      </c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ht="13.5" customHeight="1">
      <c r="A185" s="53"/>
      <c r="B185" s="53" t="s">
        <v>69</v>
      </c>
      <c r="C185" s="53" t="s">
        <v>103</v>
      </c>
      <c r="D185" s="53" t="s">
        <v>74</v>
      </c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ht="13.5" customHeight="1">
      <c r="A186" s="53"/>
      <c r="B186" s="53"/>
      <c r="C186" s="53" t="s">
        <v>172</v>
      </c>
      <c r="D186" s="53" t="s">
        <v>74</v>
      </c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ht="13.5" customHeight="1">
      <c r="A187" s="53"/>
      <c r="B187" s="53" t="s">
        <v>72</v>
      </c>
      <c r="C187" s="53" t="s">
        <v>106</v>
      </c>
      <c r="D187" s="53" t="s">
        <v>74</v>
      </c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ht="13.5" customHeight="1">
      <c r="A188" s="53"/>
      <c r="B188" s="53"/>
      <c r="C188" s="53" t="s">
        <v>178</v>
      </c>
      <c r="D188" s="53" t="s">
        <v>74</v>
      </c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ht="13.5" customHeight="1">
      <c r="A189" s="53"/>
      <c r="B189" s="53" t="s">
        <v>72</v>
      </c>
      <c r="C189" s="53" t="s">
        <v>316</v>
      </c>
      <c r="D189" s="53" t="s">
        <v>87</v>
      </c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ht="13.5" customHeight="1">
      <c r="A190" s="53"/>
      <c r="B190" s="53"/>
      <c r="C190" s="53" t="s">
        <v>298</v>
      </c>
      <c r="D190" s="53" t="s">
        <v>87</v>
      </c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ht="13.5" customHeight="1">
      <c r="A191" s="53"/>
      <c r="B191" s="53" t="s">
        <v>72</v>
      </c>
      <c r="C191" s="53" t="s">
        <v>123</v>
      </c>
      <c r="D191" s="53" t="s">
        <v>87</v>
      </c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ht="13.5" customHeight="1">
      <c r="A192" s="53"/>
      <c r="B192" s="53"/>
      <c r="C192" s="53" t="s">
        <v>317</v>
      </c>
      <c r="D192" s="53" t="s">
        <v>87</v>
      </c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ht="13.5" customHeight="1">
      <c r="A193" s="53"/>
      <c r="B193" s="53">
        <v>9.0</v>
      </c>
      <c r="C193" s="53" t="s">
        <v>263</v>
      </c>
      <c r="D193" s="53" t="s">
        <v>87</v>
      </c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ht="13.5" customHeight="1">
      <c r="A194" s="53"/>
      <c r="B194" s="53"/>
      <c r="C194" s="53" t="s">
        <v>267</v>
      </c>
      <c r="D194" s="53" t="s">
        <v>87</v>
      </c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ht="13.5" customHeight="1">
      <c r="A195" s="50" t="s">
        <v>281</v>
      </c>
      <c r="B195" s="51"/>
      <c r="C195" s="51"/>
      <c r="D195" s="52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ht="13.5" customHeight="1">
      <c r="A196" s="53"/>
      <c r="B196" s="53" t="s">
        <v>63</v>
      </c>
      <c r="C196" s="53" t="s">
        <v>64</v>
      </c>
      <c r="D196" s="53" t="s">
        <v>65</v>
      </c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ht="13.5" customHeight="1">
      <c r="A197" s="53"/>
      <c r="B197" s="53">
        <v>1.0</v>
      </c>
      <c r="C197" s="53" t="s">
        <v>128</v>
      </c>
      <c r="D197" s="53" t="s">
        <v>67</v>
      </c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ht="13.5" customHeight="1">
      <c r="A198" s="53"/>
      <c r="B198" s="53"/>
      <c r="C198" s="53" t="s">
        <v>181</v>
      </c>
      <c r="D198" s="53" t="s">
        <v>74</v>
      </c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ht="13.5" customHeight="1">
      <c r="A199" s="53"/>
      <c r="B199" s="53">
        <v>2.0</v>
      </c>
      <c r="C199" s="53" t="s">
        <v>136</v>
      </c>
      <c r="D199" s="53" t="s">
        <v>85</v>
      </c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ht="13.5" customHeight="1">
      <c r="A200" s="53"/>
      <c r="B200" s="53"/>
      <c r="C200" s="53" t="s">
        <v>188</v>
      </c>
      <c r="D200" s="53" t="s">
        <v>67</v>
      </c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ht="13.5" customHeight="1">
      <c r="A201" s="53"/>
      <c r="B201" s="53" t="s">
        <v>69</v>
      </c>
      <c r="C201" s="53" t="s">
        <v>98</v>
      </c>
      <c r="D201" s="53" t="s">
        <v>67</v>
      </c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ht="13.5" customHeight="1">
      <c r="A202" s="53"/>
      <c r="B202" s="53"/>
      <c r="C202" s="53" t="s">
        <v>184</v>
      </c>
      <c r="D202" s="53" t="s">
        <v>67</v>
      </c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ht="13.5" customHeight="1">
      <c r="A203" s="53"/>
      <c r="B203" s="53" t="s">
        <v>69</v>
      </c>
      <c r="C203" s="53" t="s">
        <v>130</v>
      </c>
      <c r="D203" s="53" t="s">
        <v>67</v>
      </c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ht="13.5" customHeight="1">
      <c r="A204" s="53"/>
      <c r="B204" s="53"/>
      <c r="C204" s="53" t="s">
        <v>185</v>
      </c>
      <c r="D204" s="53" t="s">
        <v>67</v>
      </c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ht="13.5" customHeight="1">
      <c r="A205" s="53"/>
      <c r="B205" s="53" t="s">
        <v>168</v>
      </c>
      <c r="C205" s="53" t="s">
        <v>108</v>
      </c>
      <c r="D205" s="53" t="s">
        <v>83</v>
      </c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ht="13.5" customHeight="1">
      <c r="A206" s="53"/>
      <c r="B206" s="53"/>
      <c r="C206" s="53" t="s">
        <v>299</v>
      </c>
      <c r="D206" s="53" t="s">
        <v>83</v>
      </c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ht="13.5" customHeight="1">
      <c r="A207" s="53"/>
      <c r="B207" s="53" t="s">
        <v>168</v>
      </c>
      <c r="C207" s="53" t="s">
        <v>132</v>
      </c>
      <c r="D207" s="53" t="s">
        <v>74</v>
      </c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ht="13.5" customHeight="1">
      <c r="A208" s="53"/>
      <c r="B208" s="53"/>
      <c r="C208" s="53" t="s">
        <v>182</v>
      </c>
      <c r="D208" s="53" t="s">
        <v>135</v>
      </c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ht="13.5" customHeight="1">
      <c r="A209" s="50" t="s">
        <v>288</v>
      </c>
      <c r="B209" s="51"/>
      <c r="C209" s="51"/>
      <c r="D209" s="52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ht="13.5" customHeight="1">
      <c r="A210" s="53"/>
      <c r="B210" s="53" t="s">
        <v>63</v>
      </c>
      <c r="C210" s="53" t="s">
        <v>64</v>
      </c>
      <c r="D210" s="53" t="s">
        <v>65</v>
      </c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ht="13.5" customHeight="1">
      <c r="A211" s="53"/>
      <c r="B211" s="53">
        <v>1.0</v>
      </c>
      <c r="C211" s="53" t="s">
        <v>146</v>
      </c>
      <c r="D211" s="53" t="s">
        <v>67</v>
      </c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ht="13.5" customHeight="1">
      <c r="A212" s="53"/>
      <c r="B212" s="53"/>
      <c r="C212" s="53" t="s">
        <v>183</v>
      </c>
      <c r="D212" s="53" t="s">
        <v>85</v>
      </c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ht="13.5" customHeight="1">
      <c r="A213" s="53"/>
      <c r="B213" s="53">
        <v>2.0</v>
      </c>
      <c r="C213" s="53" t="s">
        <v>131</v>
      </c>
      <c r="D213" s="53" t="s">
        <v>67</v>
      </c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ht="13.5" customHeight="1">
      <c r="A214" s="53"/>
      <c r="B214" s="53"/>
      <c r="C214" s="53" t="s">
        <v>232</v>
      </c>
      <c r="D214" s="53" t="s">
        <v>67</v>
      </c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ht="13.5" customHeight="1">
      <c r="A215" s="53"/>
      <c r="B215" s="53">
        <v>3.0</v>
      </c>
      <c r="C215" s="53" t="s">
        <v>156</v>
      </c>
      <c r="D215" s="53" t="s">
        <v>83</v>
      </c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ht="13.5" customHeight="1">
      <c r="A216" s="53"/>
      <c r="B216" s="53"/>
      <c r="C216" s="53" t="s">
        <v>194</v>
      </c>
      <c r="D216" s="53" t="s">
        <v>83</v>
      </c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ht="13.5" customHeight="1">
      <c r="A217" s="53"/>
      <c r="B217" s="53">
        <v>4.0</v>
      </c>
      <c r="C217" s="53" t="s">
        <v>262</v>
      </c>
      <c r="D217" s="53" t="s">
        <v>83</v>
      </c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ht="13.5" customHeight="1">
      <c r="A218" s="53"/>
      <c r="B218" s="53"/>
      <c r="C218" s="53" t="s">
        <v>193</v>
      </c>
      <c r="D218" s="53" t="s">
        <v>83</v>
      </c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ht="13.5" customHeight="1">
      <c r="A219" s="50" t="s">
        <v>227</v>
      </c>
      <c r="B219" s="51"/>
      <c r="C219" s="51"/>
      <c r="D219" s="52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ht="13.5" customHeight="1">
      <c r="A220" s="53"/>
      <c r="B220" s="53" t="s">
        <v>63</v>
      </c>
      <c r="C220" s="53" t="s">
        <v>64</v>
      </c>
      <c r="D220" s="53" t="s">
        <v>65</v>
      </c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ht="13.5" customHeight="1">
      <c r="A221" s="53"/>
      <c r="B221" s="53">
        <v>1.0</v>
      </c>
      <c r="C221" s="53" t="s">
        <v>160</v>
      </c>
      <c r="D221" s="53" t="s">
        <v>67</v>
      </c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ht="13.5" customHeight="1">
      <c r="A222" s="53"/>
      <c r="B222" s="53">
        <v>2.0</v>
      </c>
      <c r="C222" s="53" t="s">
        <v>161</v>
      </c>
      <c r="D222" s="53" t="s">
        <v>67</v>
      </c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ht="13.5" customHeight="1">
      <c r="A223" s="53"/>
      <c r="B223" s="53" t="s">
        <v>69</v>
      </c>
      <c r="C223" s="53" t="s">
        <v>231</v>
      </c>
      <c r="D223" s="53" t="s">
        <v>67</v>
      </c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ht="13.5" customHeight="1">
      <c r="A224" s="53"/>
      <c r="B224" s="53" t="s">
        <v>69</v>
      </c>
      <c r="C224" s="53" t="s">
        <v>205</v>
      </c>
      <c r="D224" s="53" t="s">
        <v>67</v>
      </c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ht="13.5" customHeight="1">
      <c r="A225" s="53"/>
      <c r="B225" s="53">
        <v>5.0</v>
      </c>
      <c r="C225" s="53" t="s">
        <v>162</v>
      </c>
      <c r="D225" s="53" t="s">
        <v>85</v>
      </c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ht="13.5" customHeight="1">
      <c r="A226" s="50" t="s">
        <v>242</v>
      </c>
      <c r="B226" s="51"/>
      <c r="C226" s="51"/>
      <c r="D226" s="52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ht="13.5" customHeight="1">
      <c r="A227" s="53"/>
      <c r="B227" s="53" t="s">
        <v>63</v>
      </c>
      <c r="C227" s="53" t="s">
        <v>64</v>
      </c>
      <c r="D227" s="53" t="s">
        <v>65</v>
      </c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ht="13.5" customHeight="1">
      <c r="A228" s="53"/>
      <c r="B228" s="53">
        <v>1.0</v>
      </c>
      <c r="C228" s="53" t="s">
        <v>167</v>
      </c>
      <c r="D228" s="53" t="s">
        <v>85</v>
      </c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ht="13.5" customHeight="1">
      <c r="A229" s="53"/>
      <c r="B229" s="53">
        <v>2.0</v>
      </c>
      <c r="C229" s="53" t="s">
        <v>243</v>
      </c>
      <c r="D229" s="53" t="s">
        <v>87</v>
      </c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ht="13.5" customHeight="1">
      <c r="A230" s="53"/>
      <c r="B230" s="53">
        <v>3.0</v>
      </c>
      <c r="C230" s="53" t="s">
        <v>244</v>
      </c>
      <c r="D230" s="53" t="s">
        <v>87</v>
      </c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ht="13.5" customHeight="1">
      <c r="A231" s="53"/>
      <c r="B231" s="53">
        <v>4.0</v>
      </c>
      <c r="C231" s="53" t="s">
        <v>297</v>
      </c>
      <c r="D231" s="53" t="s">
        <v>83</v>
      </c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ht="13.5" customHeight="1">
      <c r="A232" s="50" t="s">
        <v>254</v>
      </c>
      <c r="B232" s="51"/>
      <c r="C232" s="51"/>
      <c r="D232" s="52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ht="13.5" customHeight="1">
      <c r="A233" s="53"/>
      <c r="B233" s="53" t="s">
        <v>63</v>
      </c>
      <c r="C233" s="53" t="s">
        <v>64</v>
      </c>
      <c r="D233" s="53" t="s">
        <v>65</v>
      </c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ht="13.5" customHeight="1">
      <c r="A234" s="53"/>
      <c r="B234" s="53">
        <v>1.0</v>
      </c>
      <c r="C234" s="53" t="s">
        <v>164</v>
      </c>
      <c r="D234" s="53" t="s">
        <v>85</v>
      </c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ht="13.5" customHeight="1">
      <c r="A235" s="53"/>
      <c r="B235" s="53">
        <v>2.0</v>
      </c>
      <c r="C235" s="53" t="s">
        <v>166</v>
      </c>
      <c r="D235" s="53" t="s">
        <v>67</v>
      </c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ht="13.5" customHeight="1">
      <c r="A236" s="53"/>
      <c r="B236" s="53" t="s">
        <v>69</v>
      </c>
      <c r="C236" s="53" t="s">
        <v>255</v>
      </c>
      <c r="D236" s="53" t="s">
        <v>87</v>
      </c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ht="13.5" customHeight="1">
      <c r="A237" s="53"/>
      <c r="B237" s="53" t="s">
        <v>69</v>
      </c>
      <c r="C237" s="53" t="s">
        <v>257</v>
      </c>
      <c r="D237" s="53" t="s">
        <v>87</v>
      </c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ht="13.5" customHeight="1">
      <c r="A238" s="53"/>
      <c r="B238" s="53" t="s">
        <v>72</v>
      </c>
      <c r="C238" s="53" t="s">
        <v>294</v>
      </c>
      <c r="D238" s="53" t="s">
        <v>87</v>
      </c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ht="13.5" customHeight="1">
      <c r="A239" s="53"/>
      <c r="B239" s="53" t="s">
        <v>72</v>
      </c>
      <c r="C239" s="53" t="s">
        <v>296</v>
      </c>
      <c r="D239" s="53" t="s">
        <v>83</v>
      </c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ht="13.5" customHeight="1">
      <c r="A240" s="53"/>
      <c r="B240" s="53" t="s">
        <v>72</v>
      </c>
      <c r="C240" s="53" t="s">
        <v>293</v>
      </c>
      <c r="D240" s="53" t="s">
        <v>87</v>
      </c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ht="13.5" customHeight="1">
      <c r="A241" s="53"/>
      <c r="B241" s="53" t="s">
        <v>72</v>
      </c>
      <c r="C241" s="53" t="s">
        <v>165</v>
      </c>
      <c r="D241" s="53" t="s">
        <v>74</v>
      </c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ht="13.5" customHeight="1">
      <c r="A242" s="53"/>
      <c r="B242" s="53" t="s">
        <v>154</v>
      </c>
      <c r="C242" s="53" t="s">
        <v>256</v>
      </c>
      <c r="D242" s="53" t="s">
        <v>87</v>
      </c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ht="13.5" customHeight="1">
      <c r="A243" s="53"/>
      <c r="B243" s="53" t="s">
        <v>154</v>
      </c>
      <c r="C243" s="53" t="s">
        <v>295</v>
      </c>
      <c r="D243" s="53" t="s">
        <v>87</v>
      </c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ht="13.5" customHeight="1">
      <c r="A244" s="53"/>
      <c r="B244" s="53" t="s">
        <v>154</v>
      </c>
      <c r="C244" s="53" t="s">
        <v>170</v>
      </c>
      <c r="D244" s="53" t="s">
        <v>85</v>
      </c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ht="13.5" customHeight="1">
      <c r="A245" s="50" t="s">
        <v>265</v>
      </c>
      <c r="B245" s="51"/>
      <c r="C245" s="51"/>
      <c r="D245" s="52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ht="13.5" customHeight="1">
      <c r="A246" s="53"/>
      <c r="B246" s="53" t="s">
        <v>63</v>
      </c>
      <c r="C246" s="53" t="s">
        <v>64</v>
      </c>
      <c r="D246" s="53" t="s">
        <v>65</v>
      </c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ht="13.5" customHeight="1">
      <c r="A247" s="53"/>
      <c r="B247" s="53">
        <v>1.0</v>
      </c>
      <c r="C247" s="53" t="s">
        <v>172</v>
      </c>
      <c r="D247" s="53" t="s">
        <v>74</v>
      </c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ht="13.5" customHeight="1">
      <c r="A248" s="53"/>
      <c r="B248" s="53">
        <v>2.0</v>
      </c>
      <c r="C248" s="53" t="s">
        <v>178</v>
      </c>
      <c r="D248" s="53" t="s">
        <v>74</v>
      </c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ht="13.5" customHeight="1">
      <c r="A249" s="53"/>
      <c r="B249" s="53" t="s">
        <v>69</v>
      </c>
      <c r="C249" s="53" t="s">
        <v>173</v>
      </c>
      <c r="D249" s="53" t="s">
        <v>67</v>
      </c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ht="13.5" customHeight="1">
      <c r="A250" s="53"/>
      <c r="B250" s="53" t="s">
        <v>69</v>
      </c>
      <c r="C250" s="53" t="s">
        <v>175</v>
      </c>
      <c r="D250" s="53" t="s">
        <v>67</v>
      </c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ht="13.5" customHeight="1">
      <c r="A251" s="53"/>
      <c r="B251" s="53" t="s">
        <v>72</v>
      </c>
      <c r="C251" s="53" t="s">
        <v>267</v>
      </c>
      <c r="D251" s="53" t="s">
        <v>87</v>
      </c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ht="13.5" customHeight="1">
      <c r="A252" s="53"/>
      <c r="B252" s="53" t="s">
        <v>72</v>
      </c>
      <c r="C252" s="53" t="s">
        <v>317</v>
      </c>
      <c r="D252" s="53" t="s">
        <v>87</v>
      </c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ht="13.5" customHeight="1">
      <c r="A253" s="53"/>
      <c r="B253" s="53" t="s">
        <v>72</v>
      </c>
      <c r="C253" s="53" t="s">
        <v>298</v>
      </c>
      <c r="D253" s="53" t="s">
        <v>87</v>
      </c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ht="13.5" customHeight="1">
      <c r="A254" s="50" t="s">
        <v>277</v>
      </c>
      <c r="B254" s="51"/>
      <c r="C254" s="51"/>
      <c r="D254" s="52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ht="13.5" customHeight="1">
      <c r="A255" s="53"/>
      <c r="B255" s="53" t="s">
        <v>63</v>
      </c>
      <c r="C255" s="53" t="s">
        <v>64</v>
      </c>
      <c r="D255" s="53" t="s">
        <v>65</v>
      </c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ht="13.5" customHeight="1">
      <c r="A256" s="53"/>
      <c r="B256" s="53">
        <v>1.0</v>
      </c>
      <c r="C256" s="53" t="s">
        <v>181</v>
      </c>
      <c r="D256" s="53" t="s">
        <v>74</v>
      </c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ht="13.5" customHeight="1">
      <c r="A257" s="53"/>
      <c r="B257" s="53">
        <v>2.0</v>
      </c>
      <c r="C257" s="53" t="s">
        <v>182</v>
      </c>
      <c r="D257" s="53" t="s">
        <v>135</v>
      </c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ht="13.5" customHeight="1">
      <c r="A258" s="53"/>
      <c r="B258" s="53" t="s">
        <v>69</v>
      </c>
      <c r="C258" s="53" t="s">
        <v>232</v>
      </c>
      <c r="D258" s="53" t="s">
        <v>67</v>
      </c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ht="13.5" customHeight="1">
      <c r="A259" s="53"/>
      <c r="B259" s="53" t="s">
        <v>69</v>
      </c>
      <c r="C259" s="53" t="s">
        <v>185</v>
      </c>
      <c r="D259" s="53" t="s">
        <v>67</v>
      </c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ht="13.5" customHeight="1">
      <c r="A260" s="53"/>
      <c r="B260" s="53" t="s">
        <v>226</v>
      </c>
      <c r="C260" s="53" t="s">
        <v>299</v>
      </c>
      <c r="D260" s="53" t="s">
        <v>83</v>
      </c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ht="13.5" customHeight="1">
      <c r="A261" s="53"/>
      <c r="B261" s="53" t="s">
        <v>226</v>
      </c>
      <c r="C261" s="53" t="s">
        <v>300</v>
      </c>
      <c r="D261" s="53" t="s">
        <v>83</v>
      </c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ht="13.5" customHeight="1">
      <c r="A262" s="53"/>
      <c r="B262" s="53" t="s">
        <v>226</v>
      </c>
      <c r="C262" s="53" t="s">
        <v>183</v>
      </c>
      <c r="D262" s="53" t="s">
        <v>85</v>
      </c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ht="13.5" customHeight="1">
      <c r="A263" s="50" t="s">
        <v>318</v>
      </c>
      <c r="B263" s="51"/>
      <c r="C263" s="51"/>
      <c r="D263" s="52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ht="13.5" customHeight="1">
      <c r="A264" s="53"/>
      <c r="B264" s="53" t="s">
        <v>63</v>
      </c>
      <c r="C264" s="53" t="s">
        <v>64</v>
      </c>
      <c r="D264" s="53" t="s">
        <v>65</v>
      </c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ht="13.5" customHeight="1">
      <c r="A265" s="53"/>
      <c r="B265" s="53">
        <v>1.0</v>
      </c>
      <c r="C265" s="53" t="s">
        <v>188</v>
      </c>
      <c r="D265" s="53" t="s">
        <v>67</v>
      </c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ht="13.5" customHeight="1">
      <c r="A266" s="53"/>
      <c r="B266" s="53">
        <v>2.0</v>
      </c>
      <c r="C266" s="53" t="s">
        <v>184</v>
      </c>
      <c r="D266" s="53" t="s">
        <v>67</v>
      </c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ht="13.5" customHeight="1">
      <c r="A267" s="53"/>
      <c r="B267" s="53" t="s">
        <v>69</v>
      </c>
      <c r="C267" s="53" t="s">
        <v>193</v>
      </c>
      <c r="D267" s="53" t="s">
        <v>83</v>
      </c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ht="13.5" customHeight="1">
      <c r="A268" s="53"/>
      <c r="B268" s="53" t="s">
        <v>69</v>
      </c>
      <c r="C268" s="53" t="s">
        <v>194</v>
      </c>
      <c r="D268" s="53" t="s">
        <v>83</v>
      </c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ht="13.5" customHeight="1">
      <c r="A269" s="53"/>
      <c r="B269" s="53">
        <v>5.0</v>
      </c>
      <c r="C269" s="53" t="s">
        <v>292</v>
      </c>
      <c r="D269" s="53" t="s">
        <v>67</v>
      </c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ht="13.5" customHeight="1">
      <c r="A270" s="50" t="s">
        <v>223</v>
      </c>
      <c r="B270" s="51"/>
      <c r="C270" s="51"/>
      <c r="D270" s="52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ht="13.5" customHeight="1">
      <c r="A271" s="53"/>
      <c r="B271" s="53" t="s">
        <v>63</v>
      </c>
      <c r="C271" s="53" t="s">
        <v>64</v>
      </c>
      <c r="D271" s="53" t="s">
        <v>65</v>
      </c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ht="13.5" customHeight="1">
      <c r="A272" s="53"/>
      <c r="B272" s="53">
        <v>1.0</v>
      </c>
      <c r="C272" s="53" t="s">
        <v>302</v>
      </c>
      <c r="D272" s="53" t="s">
        <v>303</v>
      </c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ht="13.5" customHeight="1">
      <c r="A273" s="53"/>
      <c r="B273" s="53">
        <v>2.0</v>
      </c>
      <c r="C273" s="53" t="s">
        <v>304</v>
      </c>
      <c r="D273" s="53" t="s">
        <v>67</v>
      </c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ht="13.5" customHeight="1">
      <c r="A274" s="53"/>
      <c r="B274" s="53">
        <v>3.0</v>
      </c>
      <c r="C274" s="53" t="s">
        <v>71</v>
      </c>
      <c r="D274" s="53" t="s">
        <v>67</v>
      </c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ht="13.5" customHeight="1">
      <c r="A275" s="53"/>
      <c r="B275" s="53">
        <v>4.0</v>
      </c>
      <c r="C275" s="53" t="s">
        <v>70</v>
      </c>
      <c r="D275" s="53" t="s">
        <v>67</v>
      </c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  <row r="276" ht="13.5" customHeight="1">
      <c r="A276" s="50" t="s">
        <v>233</v>
      </c>
      <c r="B276" s="51"/>
      <c r="C276" s="51"/>
      <c r="D276" s="52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</row>
    <row r="277" ht="13.5" customHeight="1">
      <c r="A277" s="53"/>
      <c r="B277" s="53" t="s">
        <v>63</v>
      </c>
      <c r="C277" s="53" t="s">
        <v>64</v>
      </c>
      <c r="D277" s="53" t="s">
        <v>65</v>
      </c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</row>
    <row r="278" ht="13.5" customHeight="1">
      <c r="A278" s="53"/>
      <c r="B278" s="53">
        <v>1.0</v>
      </c>
      <c r="C278" s="53" t="s">
        <v>199</v>
      </c>
      <c r="D278" s="53" t="s">
        <v>74</v>
      </c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</row>
    <row r="279" ht="13.5" customHeight="1">
      <c r="A279" s="53"/>
      <c r="B279" s="53">
        <v>2.0</v>
      </c>
      <c r="C279" s="53" t="s">
        <v>235</v>
      </c>
      <c r="D279" s="53" t="s">
        <v>87</v>
      </c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</row>
    <row r="280" ht="13.5" customHeight="1">
      <c r="A280" s="53"/>
      <c r="B280" s="53" t="s">
        <v>69</v>
      </c>
      <c r="C280" s="53" t="s">
        <v>239</v>
      </c>
      <c r="D280" s="53" t="s">
        <v>87</v>
      </c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</row>
    <row r="281" ht="13.5" customHeight="1">
      <c r="A281" s="53"/>
      <c r="B281" s="53" t="s">
        <v>69</v>
      </c>
      <c r="C281" s="53" t="s">
        <v>236</v>
      </c>
      <c r="D281" s="53" t="s">
        <v>85</v>
      </c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</row>
    <row r="282" ht="13.5" customHeight="1">
      <c r="A282" s="53"/>
      <c r="B282" s="53" t="s">
        <v>72</v>
      </c>
      <c r="C282" s="53" t="s">
        <v>308</v>
      </c>
      <c r="D282" s="53" t="s">
        <v>87</v>
      </c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</row>
    <row r="283" ht="13.5" customHeight="1">
      <c r="A283" s="53"/>
      <c r="B283" s="53" t="s">
        <v>72</v>
      </c>
      <c r="C283" s="53" t="s">
        <v>241</v>
      </c>
      <c r="D283" s="53" t="s">
        <v>87</v>
      </c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</row>
    <row r="284" ht="13.5" customHeight="1">
      <c r="A284" s="53"/>
      <c r="B284" s="53" t="s">
        <v>72</v>
      </c>
      <c r="C284" s="53" t="s">
        <v>307</v>
      </c>
      <c r="D284" s="53" t="s">
        <v>87</v>
      </c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</row>
    <row r="285" ht="13.5" customHeight="1">
      <c r="A285" s="53"/>
      <c r="B285" s="53" t="s">
        <v>72</v>
      </c>
      <c r="C285" s="53" t="s">
        <v>238</v>
      </c>
      <c r="D285" s="53" t="s">
        <v>87</v>
      </c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</row>
    <row r="286" ht="13.5" customHeight="1">
      <c r="A286" s="53"/>
      <c r="B286" s="53" t="s">
        <v>284</v>
      </c>
      <c r="C286" s="53" t="s">
        <v>306</v>
      </c>
      <c r="D286" s="53" t="s">
        <v>74</v>
      </c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</row>
    <row r="287" ht="13.5" customHeight="1">
      <c r="A287" s="53"/>
      <c r="B287" s="53" t="s">
        <v>284</v>
      </c>
      <c r="C287" s="53" t="s">
        <v>237</v>
      </c>
      <c r="D287" s="53" t="s">
        <v>74</v>
      </c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</row>
    <row r="288" ht="13.5" customHeight="1">
      <c r="A288" s="50" t="s">
        <v>247</v>
      </c>
      <c r="B288" s="51"/>
      <c r="C288" s="51"/>
      <c r="D288" s="52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ht="13.5" customHeight="1">
      <c r="A289" s="53"/>
      <c r="B289" s="53" t="s">
        <v>63</v>
      </c>
      <c r="C289" s="53" t="s">
        <v>64</v>
      </c>
      <c r="D289" s="53" t="s">
        <v>65</v>
      </c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</row>
    <row r="290" ht="13.5" customHeight="1">
      <c r="A290" s="53"/>
      <c r="B290" s="53">
        <v>1.0</v>
      </c>
      <c r="C290" s="53" t="s">
        <v>80</v>
      </c>
      <c r="D290" s="53" t="s">
        <v>74</v>
      </c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</row>
    <row r="291" ht="13.5" customHeight="1">
      <c r="A291" s="53"/>
      <c r="B291" s="53">
        <v>2.0</v>
      </c>
      <c r="C291" s="53" t="s">
        <v>81</v>
      </c>
      <c r="D291" s="53" t="s">
        <v>74</v>
      </c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</row>
    <row r="292" ht="13.5" customHeight="1">
      <c r="A292" s="53"/>
      <c r="B292" s="53" t="s">
        <v>69</v>
      </c>
      <c r="C292" s="53" t="s">
        <v>86</v>
      </c>
      <c r="D292" s="53" t="s">
        <v>67</v>
      </c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</row>
    <row r="293" ht="13.5" customHeight="1">
      <c r="A293" s="53"/>
      <c r="B293" s="53" t="s">
        <v>69</v>
      </c>
      <c r="C293" s="53" t="s">
        <v>250</v>
      </c>
      <c r="D293" s="53" t="s">
        <v>87</v>
      </c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</row>
    <row r="294" ht="13.5" customHeight="1">
      <c r="A294" s="53"/>
      <c r="B294" s="53" t="s">
        <v>72</v>
      </c>
      <c r="C294" s="53" t="s">
        <v>89</v>
      </c>
      <c r="D294" s="53" t="s">
        <v>78</v>
      </c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</row>
    <row r="295" ht="13.5" customHeight="1">
      <c r="A295" s="53"/>
      <c r="B295" s="53" t="s">
        <v>72</v>
      </c>
      <c r="C295" s="53" t="s">
        <v>82</v>
      </c>
      <c r="D295" s="53" t="s">
        <v>83</v>
      </c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</row>
    <row r="296" ht="13.5" customHeight="1">
      <c r="A296" s="53"/>
      <c r="B296" s="53" t="s">
        <v>72</v>
      </c>
      <c r="C296" s="53" t="s">
        <v>248</v>
      </c>
      <c r="D296" s="53" t="s">
        <v>83</v>
      </c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</row>
    <row r="297" ht="13.5" customHeight="1">
      <c r="A297" s="53"/>
      <c r="B297" s="53" t="s">
        <v>72</v>
      </c>
      <c r="C297" s="53" t="s">
        <v>88</v>
      </c>
      <c r="D297" s="53" t="s">
        <v>83</v>
      </c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</row>
    <row r="298" ht="13.5" customHeight="1">
      <c r="A298" s="53"/>
      <c r="B298" s="53" t="s">
        <v>273</v>
      </c>
      <c r="C298" s="53" t="s">
        <v>84</v>
      </c>
      <c r="D298" s="53" t="s">
        <v>85</v>
      </c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</row>
    <row r="299" ht="13.5" customHeight="1">
      <c r="A299" s="53"/>
      <c r="B299" s="53" t="s">
        <v>273</v>
      </c>
      <c r="C299" s="53" t="s">
        <v>253</v>
      </c>
      <c r="D299" s="53" t="s">
        <v>87</v>
      </c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</row>
    <row r="300" ht="13.5" customHeight="1">
      <c r="A300" s="53"/>
      <c r="B300" s="53" t="s">
        <v>273</v>
      </c>
      <c r="C300" s="53" t="s">
        <v>315</v>
      </c>
      <c r="D300" s="53" t="s">
        <v>87</v>
      </c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</row>
    <row r="301" ht="13.5" customHeight="1">
      <c r="A301" s="53"/>
      <c r="B301" s="53" t="s">
        <v>273</v>
      </c>
      <c r="C301" s="53" t="s">
        <v>310</v>
      </c>
      <c r="D301" s="53" t="s">
        <v>87</v>
      </c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</row>
    <row r="302" ht="13.5" customHeight="1">
      <c r="A302" s="53"/>
      <c r="B302" s="53" t="s">
        <v>273</v>
      </c>
      <c r="C302" s="53" t="s">
        <v>252</v>
      </c>
      <c r="D302" s="53" t="s">
        <v>87</v>
      </c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</row>
    <row r="303" ht="13.5" customHeight="1">
      <c r="A303" s="50" t="s">
        <v>96</v>
      </c>
      <c r="B303" s="51"/>
      <c r="C303" s="51"/>
      <c r="D303" s="52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</row>
    <row r="304" ht="13.5" customHeight="1">
      <c r="A304" s="53"/>
      <c r="B304" s="53" t="s">
        <v>63</v>
      </c>
      <c r="C304" s="53" t="s">
        <v>64</v>
      </c>
      <c r="D304" s="53" t="s">
        <v>65</v>
      </c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</row>
    <row r="305" ht="13.5" customHeight="1">
      <c r="A305" s="53"/>
      <c r="B305" s="53">
        <v>1.0</v>
      </c>
      <c r="C305" s="53" t="s">
        <v>97</v>
      </c>
      <c r="D305" s="53" t="s">
        <v>67</v>
      </c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</row>
    <row r="306" ht="13.5" customHeight="1">
      <c r="A306" s="54"/>
      <c r="B306" s="53">
        <v>2.0</v>
      </c>
      <c r="C306" s="53" t="s">
        <v>106</v>
      </c>
      <c r="D306" s="53" t="s">
        <v>74</v>
      </c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</row>
    <row r="307" ht="13.5" customHeight="1">
      <c r="A307" s="53"/>
      <c r="B307" s="53" t="s">
        <v>69</v>
      </c>
      <c r="C307" s="53" t="s">
        <v>98</v>
      </c>
      <c r="D307" s="53" t="s">
        <v>67</v>
      </c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</row>
    <row r="308" ht="13.5" customHeight="1">
      <c r="A308" s="53"/>
      <c r="B308" s="53" t="s">
        <v>69</v>
      </c>
      <c r="C308" s="53" t="s">
        <v>101</v>
      </c>
      <c r="D308" s="53" t="s">
        <v>74</v>
      </c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</row>
    <row r="309" ht="13.5" customHeight="1">
      <c r="A309" s="53"/>
      <c r="B309" s="53" t="s">
        <v>72</v>
      </c>
      <c r="C309" s="53" t="s">
        <v>122</v>
      </c>
      <c r="D309" s="53" t="s">
        <v>78</v>
      </c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</row>
    <row r="310" ht="13.5" customHeight="1">
      <c r="A310" s="54"/>
      <c r="B310" s="53" t="s">
        <v>72</v>
      </c>
      <c r="C310" s="53" t="s">
        <v>110</v>
      </c>
      <c r="D310" s="53" t="s">
        <v>67</v>
      </c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</row>
    <row r="311" ht="13.5" customHeight="1">
      <c r="A311" s="53"/>
      <c r="B311" s="53" t="s">
        <v>72</v>
      </c>
      <c r="C311" s="53" t="s">
        <v>109</v>
      </c>
      <c r="D311" s="53" t="s">
        <v>67</v>
      </c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</row>
    <row r="312" ht="13.5" customHeight="1">
      <c r="A312" s="53"/>
      <c r="B312" s="53" t="s">
        <v>72</v>
      </c>
      <c r="C312" s="53" t="s">
        <v>99</v>
      </c>
      <c r="D312" s="53" t="s">
        <v>78</v>
      </c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</row>
    <row r="313" ht="13.5" customHeight="1">
      <c r="A313" s="53"/>
      <c r="B313" s="53" t="s">
        <v>105</v>
      </c>
      <c r="C313" s="53" t="s">
        <v>316</v>
      </c>
      <c r="D313" s="53" t="s">
        <v>87</v>
      </c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</row>
    <row r="314" ht="13.5" customHeight="1">
      <c r="A314" s="54"/>
      <c r="B314" s="53" t="s">
        <v>105</v>
      </c>
      <c r="C314" s="53" t="s">
        <v>116</v>
      </c>
      <c r="D314" s="53" t="s">
        <v>67</v>
      </c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</row>
    <row r="315" ht="13.5" customHeight="1">
      <c r="A315" s="53"/>
      <c r="B315" s="53" t="s">
        <v>105</v>
      </c>
      <c r="C315" s="53" t="s">
        <v>117</v>
      </c>
      <c r="D315" s="53" t="s">
        <v>67</v>
      </c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</row>
    <row r="316" ht="13.5" customHeight="1">
      <c r="A316" s="53"/>
      <c r="B316" s="53" t="s">
        <v>105</v>
      </c>
      <c r="C316" s="53" t="s">
        <v>263</v>
      </c>
      <c r="D316" s="53" t="s">
        <v>87</v>
      </c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</row>
    <row r="317" ht="13.5" customHeight="1">
      <c r="A317" s="53"/>
      <c r="B317" s="53" t="s">
        <v>105</v>
      </c>
      <c r="C317" s="53" t="s">
        <v>100</v>
      </c>
      <c r="D317" s="53" t="s">
        <v>74</v>
      </c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</row>
    <row r="318" ht="13.5" customHeight="1">
      <c r="A318" s="54"/>
      <c r="B318" s="53" t="s">
        <v>105</v>
      </c>
      <c r="C318" s="53" t="s">
        <v>113</v>
      </c>
      <c r="D318" s="53" t="s">
        <v>85</v>
      </c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</row>
    <row r="319" ht="13.5" customHeight="1">
      <c r="A319" s="53"/>
      <c r="B319" s="53" t="s">
        <v>105</v>
      </c>
      <c r="C319" s="53" t="s">
        <v>123</v>
      </c>
      <c r="D319" s="53" t="s">
        <v>87</v>
      </c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</row>
    <row r="320" ht="13.5" customHeight="1">
      <c r="A320" s="53"/>
      <c r="B320" s="53" t="s">
        <v>105</v>
      </c>
      <c r="C320" s="53" t="s">
        <v>103</v>
      </c>
      <c r="D320" s="53" t="s">
        <v>74</v>
      </c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</row>
    <row r="321" ht="13.5" customHeight="1">
      <c r="A321" s="53"/>
      <c r="B321" s="53" t="s">
        <v>319</v>
      </c>
      <c r="C321" s="53" t="s">
        <v>262</v>
      </c>
      <c r="D321" s="53" t="s">
        <v>83</v>
      </c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</row>
    <row r="322" ht="13.5" customHeight="1">
      <c r="A322" s="53"/>
      <c r="B322" s="53" t="s">
        <v>319</v>
      </c>
      <c r="C322" s="53" t="s">
        <v>126</v>
      </c>
      <c r="D322" s="53" t="s">
        <v>78</v>
      </c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</row>
    <row r="323" ht="13.5" customHeight="1">
      <c r="A323" s="53"/>
      <c r="B323" s="53" t="s">
        <v>319</v>
      </c>
      <c r="C323" s="53" t="s">
        <v>115</v>
      </c>
      <c r="D323" s="53" t="s">
        <v>78</v>
      </c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</row>
    <row r="324" ht="13.5" customHeight="1">
      <c r="A324" s="53"/>
      <c r="B324" s="53" t="s">
        <v>319</v>
      </c>
      <c r="C324" s="53" t="s">
        <v>108</v>
      </c>
      <c r="D324" s="53" t="s">
        <v>83</v>
      </c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</row>
    <row r="325" ht="13.5" customHeight="1">
      <c r="A325" s="53"/>
      <c r="B325" s="53" t="s">
        <v>319</v>
      </c>
      <c r="C325" s="53" t="s">
        <v>261</v>
      </c>
      <c r="D325" s="53" t="s">
        <v>83</v>
      </c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</row>
    <row r="326" ht="13.5" customHeight="1">
      <c r="A326" s="53"/>
      <c r="B326" s="53" t="s">
        <v>319</v>
      </c>
      <c r="C326" s="53" t="s">
        <v>102</v>
      </c>
      <c r="D326" s="53" t="s">
        <v>87</v>
      </c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</row>
    <row r="327" ht="13.5" customHeight="1">
      <c r="A327" s="50" t="s">
        <v>272</v>
      </c>
      <c r="B327" s="51"/>
      <c r="C327" s="51"/>
      <c r="D327" s="52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</row>
    <row r="328" ht="13.5" customHeight="1">
      <c r="A328" s="53"/>
      <c r="B328" s="53" t="s">
        <v>63</v>
      </c>
      <c r="C328" s="53" t="s">
        <v>64</v>
      </c>
      <c r="D328" s="53" t="s">
        <v>65</v>
      </c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</row>
    <row r="329" ht="13.5" customHeight="1">
      <c r="A329" s="53"/>
      <c r="B329" s="53">
        <v>1.0</v>
      </c>
      <c r="C329" s="53" t="s">
        <v>128</v>
      </c>
      <c r="D329" s="53" t="s">
        <v>67</v>
      </c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</row>
    <row r="330" ht="13.5" customHeight="1">
      <c r="A330" s="53"/>
      <c r="B330" s="53">
        <v>2.0</v>
      </c>
      <c r="C330" s="53" t="s">
        <v>131</v>
      </c>
      <c r="D330" s="53" t="s">
        <v>67</v>
      </c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</row>
    <row r="331" ht="13.5" customHeight="1">
      <c r="A331" s="53"/>
      <c r="B331" s="53" t="s">
        <v>69</v>
      </c>
      <c r="C331" s="53" t="s">
        <v>132</v>
      </c>
      <c r="D331" s="53" t="s">
        <v>74</v>
      </c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</row>
    <row r="332" ht="13.5" customHeight="1">
      <c r="A332" s="53"/>
      <c r="B332" s="53" t="s">
        <v>69</v>
      </c>
      <c r="C332" s="53" t="s">
        <v>136</v>
      </c>
      <c r="D332" s="53" t="s">
        <v>85</v>
      </c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</row>
    <row r="333" ht="13.5" customHeight="1">
      <c r="A333" s="53"/>
      <c r="B333" s="53" t="s">
        <v>72</v>
      </c>
      <c r="C333" s="53" t="s">
        <v>141</v>
      </c>
      <c r="D333" s="53" t="s">
        <v>78</v>
      </c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</row>
    <row r="334" ht="13.5" customHeight="1">
      <c r="A334" s="53"/>
      <c r="B334" s="53" t="s">
        <v>72</v>
      </c>
      <c r="C334" s="53" t="s">
        <v>139</v>
      </c>
      <c r="D334" s="53" t="s">
        <v>78</v>
      </c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</row>
    <row r="335" ht="13.5" customHeight="1">
      <c r="A335" s="53"/>
      <c r="B335" s="53" t="s">
        <v>72</v>
      </c>
      <c r="C335" s="53" t="s">
        <v>130</v>
      </c>
      <c r="D335" s="53" t="s">
        <v>67</v>
      </c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</row>
    <row r="336" ht="13.5" customHeight="1">
      <c r="A336" s="53"/>
      <c r="B336" s="53" t="s">
        <v>72</v>
      </c>
      <c r="C336" s="53" t="s">
        <v>144</v>
      </c>
      <c r="D336" s="53" t="s">
        <v>78</v>
      </c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</row>
    <row r="337" ht="13.5" customHeight="1">
      <c r="A337" s="50" t="s">
        <v>282</v>
      </c>
      <c r="B337" s="51"/>
      <c r="C337" s="51"/>
      <c r="D337" s="52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</row>
    <row r="338" ht="13.5" customHeight="1">
      <c r="A338" s="53"/>
      <c r="B338" s="53" t="s">
        <v>63</v>
      </c>
      <c r="C338" s="53" t="s">
        <v>64</v>
      </c>
      <c r="D338" s="53" t="s">
        <v>65</v>
      </c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</row>
    <row r="339" ht="13.5" customHeight="1">
      <c r="A339" s="53"/>
      <c r="B339" s="53">
        <v>1.0</v>
      </c>
      <c r="C339" s="53" t="s">
        <v>146</v>
      </c>
      <c r="D339" s="53" t="s">
        <v>67</v>
      </c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</row>
    <row r="340" ht="13.5" customHeight="1">
      <c r="A340" s="53"/>
      <c r="B340" s="53">
        <v>2.0</v>
      </c>
      <c r="C340" s="53" t="s">
        <v>140</v>
      </c>
      <c r="D340" s="53" t="s">
        <v>78</v>
      </c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</row>
    <row r="341" ht="13.5" customHeight="1">
      <c r="A341" s="53"/>
      <c r="B341" s="53" t="s">
        <v>69</v>
      </c>
      <c r="C341" s="53" t="s">
        <v>283</v>
      </c>
      <c r="D341" s="53" t="s">
        <v>87</v>
      </c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</row>
    <row r="342" ht="13.5" customHeight="1">
      <c r="A342" s="53"/>
      <c r="B342" s="53" t="s">
        <v>69</v>
      </c>
      <c r="C342" s="53" t="s">
        <v>312</v>
      </c>
      <c r="D342" s="53" t="s">
        <v>85</v>
      </c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</row>
    <row r="343" ht="13.5" customHeight="1">
      <c r="A343" s="53"/>
      <c r="B343" s="53" t="s">
        <v>72</v>
      </c>
      <c r="C343" s="53" t="s">
        <v>153</v>
      </c>
      <c r="D343" s="53" t="s">
        <v>78</v>
      </c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</row>
    <row r="344" ht="13.5" customHeight="1">
      <c r="A344" s="53"/>
      <c r="B344" s="53" t="s">
        <v>72</v>
      </c>
      <c r="C344" s="53" t="s">
        <v>152</v>
      </c>
      <c r="D344" s="53" t="s">
        <v>78</v>
      </c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</row>
    <row r="345" ht="13.5" customHeight="1">
      <c r="A345" s="53"/>
      <c r="B345" s="53" t="s">
        <v>72</v>
      </c>
      <c r="C345" s="53" t="s">
        <v>313</v>
      </c>
      <c r="D345" s="53" t="s">
        <v>78</v>
      </c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</row>
    <row r="346" ht="13.5" customHeight="1">
      <c r="A346" s="53"/>
      <c r="B346" s="53" t="s">
        <v>249</v>
      </c>
      <c r="C346" s="53" t="s">
        <v>151</v>
      </c>
      <c r="D346" s="53" t="s">
        <v>78</v>
      </c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</row>
    <row r="347" ht="13.5" customHeight="1">
      <c r="A347" s="53"/>
      <c r="B347" s="53" t="s">
        <v>249</v>
      </c>
      <c r="C347" s="53" t="s">
        <v>309</v>
      </c>
      <c r="D347" s="53" t="s">
        <v>87</v>
      </c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</row>
    <row r="348" ht="13.5" customHeight="1">
      <c r="A348" s="53"/>
      <c r="B348" s="53" t="s">
        <v>249</v>
      </c>
      <c r="C348" s="53" t="s">
        <v>156</v>
      </c>
      <c r="D348" s="53" t="s">
        <v>83</v>
      </c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</row>
    <row r="349" ht="13.5" customHeight="1">
      <c r="A349" s="50" t="s">
        <v>289</v>
      </c>
      <c r="B349" s="51"/>
      <c r="C349" s="51"/>
      <c r="D349" s="52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</row>
    <row r="350" ht="13.5" customHeight="1">
      <c r="A350" s="53"/>
      <c r="B350" s="53" t="s">
        <v>63</v>
      </c>
      <c r="C350" s="53" t="s">
        <v>64</v>
      </c>
      <c r="D350" s="53" t="s">
        <v>65</v>
      </c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</row>
    <row r="351" ht="13.5" customHeight="1">
      <c r="A351" s="53"/>
      <c r="B351" s="53">
        <v>1.0</v>
      </c>
      <c r="C351" s="53" t="s">
        <v>197</v>
      </c>
      <c r="D351" s="53" t="s">
        <v>85</v>
      </c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</row>
    <row r="352" ht="13.5" customHeight="1">
      <c r="A352" s="53"/>
      <c r="B352" s="53">
        <v>2.0</v>
      </c>
      <c r="C352" s="53" t="s">
        <v>305</v>
      </c>
      <c r="D352" s="53" t="s">
        <v>74</v>
      </c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</row>
    <row r="353" ht="13.5" customHeight="1">
      <c r="A353" s="53"/>
      <c r="B353" s="53">
        <v>3.0</v>
      </c>
      <c r="C353" s="53" t="s">
        <v>77</v>
      </c>
      <c r="D353" s="53" t="s">
        <v>78</v>
      </c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</row>
    <row r="354" ht="13.5" customHeight="1">
      <c r="A354" s="53"/>
      <c r="B354" s="53">
        <v>4.0</v>
      </c>
      <c r="C354" s="53" t="s">
        <v>290</v>
      </c>
      <c r="D354" s="53" t="s">
        <v>87</v>
      </c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</row>
    <row r="355" ht="13.5" customHeight="1">
      <c r="A355" s="50" t="s">
        <v>320</v>
      </c>
      <c r="B355" s="51"/>
      <c r="C355" s="51"/>
      <c r="D355" s="52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</row>
    <row r="356" ht="13.5" customHeight="1">
      <c r="A356" s="53"/>
      <c r="B356" s="53" t="s">
        <v>63</v>
      </c>
      <c r="C356" s="53" t="s">
        <v>64</v>
      </c>
      <c r="D356" s="53" t="s">
        <v>65</v>
      </c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</row>
    <row r="357" ht="13.5" customHeight="1">
      <c r="A357" s="53"/>
      <c r="B357" s="53">
        <v>1.0</v>
      </c>
      <c r="C357" s="53" t="s">
        <v>216</v>
      </c>
      <c r="D357" s="53" t="s">
        <v>67</v>
      </c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</row>
    <row r="358" ht="13.5" customHeight="1">
      <c r="A358" s="53"/>
      <c r="B358" s="53">
        <v>2.0</v>
      </c>
      <c r="C358" s="53" t="s">
        <v>321</v>
      </c>
      <c r="D358" s="53" t="s">
        <v>67</v>
      </c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</row>
    <row r="359" ht="13.5" customHeight="1">
      <c r="A359" s="50" t="s">
        <v>322</v>
      </c>
      <c r="B359" s="51"/>
      <c r="C359" s="51"/>
      <c r="D359" s="52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</row>
    <row r="360" ht="13.5" customHeight="1">
      <c r="A360" s="53"/>
      <c r="B360" s="53" t="s">
        <v>63</v>
      </c>
      <c r="C360" s="53" t="s">
        <v>64</v>
      </c>
      <c r="D360" s="53" t="s">
        <v>65</v>
      </c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</row>
    <row r="361" ht="13.5" customHeight="1">
      <c r="A361" s="53"/>
      <c r="B361" s="53">
        <v>1.0</v>
      </c>
      <c r="C361" s="53" t="s">
        <v>160</v>
      </c>
      <c r="D361" s="53" t="s">
        <v>67</v>
      </c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</row>
    <row r="362" ht="13.5" customHeight="1">
      <c r="A362" s="53"/>
      <c r="B362" s="53">
        <v>2.0</v>
      </c>
      <c r="C362" s="53" t="s">
        <v>262</v>
      </c>
      <c r="D362" s="53" t="s">
        <v>83</v>
      </c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</row>
    <row r="363" ht="13.5" customHeight="1">
      <c r="A363" s="53"/>
      <c r="B363" s="53">
        <v>3.0</v>
      </c>
      <c r="C363" s="53" t="s">
        <v>323</v>
      </c>
      <c r="D363" s="53" t="s">
        <v>83</v>
      </c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</row>
    <row r="364" ht="13.5" customHeight="1">
      <c r="A364" s="50" t="s">
        <v>324</v>
      </c>
      <c r="B364" s="51"/>
      <c r="C364" s="51"/>
      <c r="D364" s="52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</row>
    <row r="365" ht="13.5" customHeight="1">
      <c r="A365" s="53"/>
      <c r="B365" s="53" t="s">
        <v>63</v>
      </c>
      <c r="C365" s="53" t="s">
        <v>64</v>
      </c>
      <c r="D365" s="53" t="s">
        <v>65</v>
      </c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</row>
    <row r="366" ht="13.5" customHeight="1">
      <c r="A366" s="53"/>
      <c r="B366" s="53">
        <v>1.0</v>
      </c>
      <c r="C366" s="53" t="s">
        <v>216</v>
      </c>
      <c r="D366" s="53" t="s">
        <v>67</v>
      </c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</row>
    <row r="367" ht="13.5" customHeight="1">
      <c r="A367" s="53"/>
      <c r="B367" s="53">
        <v>2.0</v>
      </c>
      <c r="C367" s="53" t="s">
        <v>325</v>
      </c>
      <c r="D367" s="53" t="s">
        <v>67</v>
      </c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</row>
    <row r="368" ht="13.5" customHeight="1">
      <c r="A368" s="53"/>
      <c r="B368" s="53" t="s">
        <v>69</v>
      </c>
      <c r="C368" s="53" t="s">
        <v>321</v>
      </c>
      <c r="D368" s="53" t="s">
        <v>67</v>
      </c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</row>
    <row r="369" ht="13.5" customHeight="1">
      <c r="A369" s="50" t="s">
        <v>326</v>
      </c>
      <c r="B369" s="51"/>
      <c r="C369" s="51"/>
      <c r="D369" s="52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</row>
    <row r="370" ht="13.5" customHeight="1">
      <c r="A370" s="53"/>
      <c r="B370" s="53" t="s">
        <v>63</v>
      </c>
      <c r="C370" s="53" t="s">
        <v>64</v>
      </c>
      <c r="D370" s="53" t="s">
        <v>65</v>
      </c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</row>
    <row r="371" ht="13.5" customHeight="1">
      <c r="A371" s="53"/>
      <c r="B371" s="53">
        <v>1.0</v>
      </c>
      <c r="C371" s="53" t="s">
        <v>197</v>
      </c>
      <c r="D371" s="53" t="s">
        <v>85</v>
      </c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</row>
    <row r="372" ht="13.5" customHeight="1">
      <c r="A372" s="53"/>
      <c r="B372" s="53"/>
      <c r="C372" s="53" t="s">
        <v>290</v>
      </c>
      <c r="D372" s="53" t="s">
        <v>87</v>
      </c>
      <c r="E372" s="46"/>
      <c r="F372" s="46"/>
      <c r="G372" s="46"/>
      <c r="H372" s="46">
        <v>0.0</v>
      </c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</row>
    <row r="373" ht="13.5" customHeight="1">
      <c r="A373" s="53"/>
      <c r="B373" s="53">
        <v>2.0</v>
      </c>
      <c r="C373" s="53" t="s">
        <v>305</v>
      </c>
      <c r="D373" s="53" t="s">
        <v>74</v>
      </c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</row>
    <row r="374" ht="13.5" customHeight="1">
      <c r="A374" s="53"/>
      <c r="B374" s="53"/>
      <c r="C374" s="53" t="s">
        <v>77</v>
      </c>
      <c r="D374" s="53" t="s">
        <v>78</v>
      </c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</row>
    <row r="375" ht="13.5" customHeight="1">
      <c r="A375" s="46"/>
      <c r="B375" s="46"/>
      <c r="C375" s="46"/>
      <c r="D375" s="4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</row>
    <row r="376" ht="13.5" customHeight="1">
      <c r="A376" s="46"/>
      <c r="B376" s="46"/>
      <c r="C376" s="46"/>
      <c r="D376" s="4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</row>
  </sheetData>
  <mergeCells count="34">
    <mergeCell ref="A1:D1"/>
    <mergeCell ref="A11:D11"/>
    <mergeCell ref="A25:D25"/>
    <mergeCell ref="A33:D33"/>
    <mergeCell ref="A41:D41"/>
    <mergeCell ref="A47:D47"/>
    <mergeCell ref="A59:D59"/>
    <mergeCell ref="A69:D69"/>
    <mergeCell ref="A85:D85"/>
    <mergeCell ref="A105:D105"/>
    <mergeCell ref="A113:D113"/>
    <mergeCell ref="A127:D127"/>
    <mergeCell ref="A147:D147"/>
    <mergeCell ref="A155:D155"/>
    <mergeCell ref="A177:D177"/>
    <mergeCell ref="A195:D195"/>
    <mergeCell ref="A209:D209"/>
    <mergeCell ref="A219:D219"/>
    <mergeCell ref="A226:D226"/>
    <mergeCell ref="A232:D232"/>
    <mergeCell ref="A245:D245"/>
    <mergeCell ref="A337:D337"/>
    <mergeCell ref="A349:D349"/>
    <mergeCell ref="A355:D355"/>
    <mergeCell ref="A359:D359"/>
    <mergeCell ref="A364:D364"/>
    <mergeCell ref="A369:D369"/>
    <mergeCell ref="A254:D254"/>
    <mergeCell ref="A263:D263"/>
    <mergeCell ref="A270:D270"/>
    <mergeCell ref="A276:D276"/>
    <mergeCell ref="A288:D288"/>
    <mergeCell ref="A303:D303"/>
    <mergeCell ref="A327:D327"/>
  </mergeCells>
  <printOptions/>
  <pageMargins bottom="0.984028" footer="0.0" header="0.0" left="0.7875" right="0.7875" top="0.984028"/>
  <pageSetup paperSize="9" orientation="landscape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2.57"/>
    <col customWidth="1" min="3" max="3" width="17.71"/>
    <col customWidth="1" min="4" max="9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</row>
    <row r="2" ht="15.0" customHeight="1">
      <c r="A2" s="102">
        <f t="shared" ref="A2:A6" si="1">_xlfn.RANK.EQ(E2,$E$2:$E$200)</f>
        <v>4</v>
      </c>
      <c r="B2" s="77" t="s">
        <v>356</v>
      </c>
      <c r="C2" s="77" t="s">
        <v>352</v>
      </c>
      <c r="D2" s="77"/>
      <c r="E2" s="77">
        <f t="shared" ref="E2:E6" si="2">SUM(F2:I2)</f>
        <v>2960</v>
      </c>
      <c r="F2" s="77">
        <v>1600.0</v>
      </c>
      <c r="G2" s="77">
        <v>1360.0</v>
      </c>
      <c r="H2" s="77"/>
      <c r="I2" s="77"/>
    </row>
    <row r="3" ht="15.0" customHeight="1">
      <c r="A3" s="102">
        <f t="shared" si="1"/>
        <v>1</v>
      </c>
      <c r="B3" s="77" t="s">
        <v>357</v>
      </c>
      <c r="C3" s="77" t="s">
        <v>352</v>
      </c>
      <c r="D3" s="77"/>
      <c r="E3" s="77">
        <f t="shared" si="2"/>
        <v>3840</v>
      </c>
      <c r="F3" s="77">
        <v>1360.0</v>
      </c>
      <c r="G3" s="77">
        <v>1120.0</v>
      </c>
      <c r="H3" s="77">
        <v>1360.0</v>
      </c>
      <c r="I3" s="77"/>
    </row>
    <row r="4" ht="15.0" customHeight="1">
      <c r="A4" s="102">
        <f t="shared" si="1"/>
        <v>3</v>
      </c>
      <c r="B4" s="77" t="s">
        <v>358</v>
      </c>
      <c r="C4" s="77" t="s">
        <v>352</v>
      </c>
      <c r="D4" s="77"/>
      <c r="E4" s="77">
        <f t="shared" si="2"/>
        <v>3120</v>
      </c>
      <c r="F4" s="77">
        <v>1120.0</v>
      </c>
      <c r="G4" s="77">
        <v>880.0</v>
      </c>
      <c r="H4" s="77">
        <v>1120.0</v>
      </c>
      <c r="I4" s="77"/>
    </row>
    <row r="5" ht="15.0" customHeight="1">
      <c r="A5" s="102">
        <f t="shared" si="1"/>
        <v>2</v>
      </c>
      <c r="B5" s="77" t="s">
        <v>359</v>
      </c>
      <c r="C5" s="77"/>
      <c r="D5" s="77"/>
      <c r="E5" s="77">
        <f t="shared" si="2"/>
        <v>3200</v>
      </c>
      <c r="F5" s="77"/>
      <c r="G5" s="77">
        <v>1600.0</v>
      </c>
      <c r="H5" s="77">
        <v>1600.0</v>
      </c>
      <c r="I5" s="77"/>
    </row>
    <row r="6" ht="15.0" customHeight="1">
      <c r="A6" s="102">
        <f t="shared" si="1"/>
        <v>5</v>
      </c>
      <c r="B6" s="77" t="s">
        <v>360</v>
      </c>
      <c r="C6" s="77" t="s">
        <v>67</v>
      </c>
      <c r="D6" s="77"/>
      <c r="E6" s="77">
        <f t="shared" si="2"/>
        <v>1120</v>
      </c>
      <c r="F6" s="77"/>
      <c r="G6" s="77">
        <v>1120.0</v>
      </c>
      <c r="H6" s="77"/>
      <c r="I6" s="77"/>
    </row>
    <row r="7" ht="15.0" customHeight="1">
      <c r="A7" s="77"/>
      <c r="B7" s="77"/>
      <c r="C7" s="77"/>
      <c r="D7" s="77"/>
      <c r="E7" s="77"/>
      <c r="F7" s="77"/>
      <c r="G7" s="77"/>
      <c r="H7" s="77"/>
      <c r="I7" s="77"/>
    </row>
    <row r="8" ht="15.0" customHeight="1">
      <c r="A8" s="77"/>
      <c r="B8" s="77"/>
      <c r="C8" s="77"/>
      <c r="D8" s="77"/>
      <c r="E8" s="77"/>
      <c r="F8" s="77"/>
      <c r="G8" s="77"/>
      <c r="H8" s="77"/>
      <c r="I8" s="77"/>
    </row>
    <row r="9" ht="15.0" customHeight="1">
      <c r="A9" s="77"/>
      <c r="B9" s="77"/>
      <c r="C9" s="77"/>
      <c r="D9" s="77"/>
      <c r="E9" s="77"/>
      <c r="F9" s="77"/>
      <c r="G9" s="77"/>
      <c r="H9" s="77"/>
      <c r="I9" s="7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5" footer="0.0" header="0.0" left="0.511806" right="0.511806" top="0.7875"/>
  <pageSetup paperSize="9"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3.0"/>
    <col customWidth="1" min="3" max="3" width="18.71"/>
    <col customWidth="1" min="4" max="9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</row>
    <row r="2" ht="15.0" customHeight="1">
      <c r="A2" s="102">
        <f t="shared" ref="A2:A3" si="1">_xlfn.RANK.EQ(E2,$E$2:$E$3)</f>
        <v>1</v>
      </c>
      <c r="B2" s="77" t="s">
        <v>361</v>
      </c>
      <c r="C2" s="77" t="s">
        <v>352</v>
      </c>
      <c r="D2" s="77"/>
      <c r="E2" s="77">
        <f t="shared" ref="E2:E3" si="2">SUM(F2:I2)</f>
        <v>3200</v>
      </c>
      <c r="F2" s="77">
        <v>1600.0</v>
      </c>
      <c r="G2" s="77"/>
      <c r="H2" s="77">
        <v>1600.0</v>
      </c>
      <c r="I2" s="77"/>
    </row>
    <row r="3" ht="15.0" customHeight="1">
      <c r="A3" s="102">
        <f t="shared" si="1"/>
        <v>2</v>
      </c>
      <c r="B3" s="53" t="s">
        <v>217</v>
      </c>
      <c r="C3" s="53" t="s">
        <v>67</v>
      </c>
      <c r="D3" s="77"/>
      <c r="E3" s="77">
        <f t="shared" si="2"/>
        <v>2720</v>
      </c>
      <c r="F3" s="77">
        <v>1360.0</v>
      </c>
      <c r="G3" s="77"/>
      <c r="H3" s="77">
        <v>1360.0</v>
      </c>
      <c r="I3" s="77"/>
    </row>
  </sheetData>
  <printOptions/>
  <pageMargins bottom="0.7875" footer="0.0" header="0.0" left="0.511806" right="0.511806" top="0.7875"/>
  <pageSetup paperSize="9"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9.29"/>
    <col customWidth="1" min="3" max="3" width="33.57"/>
    <col customWidth="1" min="4" max="9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</row>
    <row r="2" ht="15.0" customHeight="1">
      <c r="A2" s="102">
        <f>_xlfn.RANK.EQ(E2,$E$2)</f>
        <v>1</v>
      </c>
      <c r="B2" s="77" t="s">
        <v>362</v>
      </c>
      <c r="C2" s="77" t="s">
        <v>352</v>
      </c>
      <c r="D2" s="77"/>
      <c r="E2" s="77">
        <f>SUM(F2:I2)</f>
        <v>1600</v>
      </c>
      <c r="F2" s="77">
        <v>1600.0</v>
      </c>
      <c r="G2" s="77"/>
      <c r="H2" s="77"/>
      <c r="I2" s="77"/>
    </row>
  </sheetData>
  <printOptions/>
  <pageMargins bottom="0.7875" footer="0.0" header="0.0" left="0.511806" right="0.511806" top="0.7875"/>
  <pageSetup paperSize="9" orientation="landscape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57"/>
    <col customWidth="1" min="3" max="3" width="35.57"/>
    <col customWidth="1" min="4" max="9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</row>
    <row r="2" ht="15.0" customHeight="1">
      <c r="A2" s="103">
        <f>_xlfn.RANK.EQ(E2,$E$2:$E$200)</f>
        <v>1</v>
      </c>
      <c r="B2" s="77"/>
      <c r="C2" s="77"/>
      <c r="D2" s="77"/>
      <c r="E2" s="90">
        <f>SUM(F2:I2)</f>
        <v>0</v>
      </c>
      <c r="F2" s="90"/>
      <c r="G2" s="90"/>
      <c r="H2" s="90"/>
      <c r="I2" s="90"/>
    </row>
    <row r="3" ht="15.0" customHeight="1">
      <c r="A3" s="91"/>
      <c r="B3" s="77"/>
      <c r="C3" s="77"/>
      <c r="D3" s="77"/>
      <c r="E3" s="91"/>
      <c r="F3" s="91"/>
      <c r="G3" s="91"/>
      <c r="H3" s="91"/>
      <c r="I3" s="91"/>
    </row>
    <row r="4" ht="15.0" customHeight="1">
      <c r="A4" s="103">
        <f>_xlfn.RANK.EQ(E4,$E$2:$E$200)</f>
        <v>1</v>
      </c>
      <c r="B4" s="77"/>
      <c r="C4" s="77"/>
      <c r="D4" s="77"/>
      <c r="E4" s="90">
        <f>SUM(F4:I4)</f>
        <v>0</v>
      </c>
      <c r="F4" s="90"/>
      <c r="G4" s="90"/>
      <c r="H4" s="90"/>
      <c r="I4" s="90"/>
    </row>
    <row r="5" ht="15.0" customHeight="1">
      <c r="A5" s="91"/>
      <c r="B5" s="77"/>
      <c r="C5" s="77"/>
      <c r="D5" s="77"/>
      <c r="E5" s="91"/>
      <c r="F5" s="91"/>
      <c r="G5" s="91"/>
      <c r="H5" s="91"/>
      <c r="I5" s="91"/>
    </row>
    <row r="6" ht="15.0" customHeight="1">
      <c r="A6" s="103">
        <f>_xlfn.RANK.EQ(E6,$E$2:$E$200)</f>
        <v>1</v>
      </c>
      <c r="B6" s="53"/>
      <c r="C6" s="53"/>
      <c r="D6" s="77"/>
      <c r="E6" s="90">
        <f>SUM(F6:I6)</f>
        <v>0</v>
      </c>
      <c r="F6" s="90"/>
      <c r="G6" s="90"/>
      <c r="H6" s="90"/>
      <c r="I6" s="90"/>
    </row>
    <row r="7" ht="15.0" customHeight="1">
      <c r="A7" s="91"/>
      <c r="B7" s="53"/>
      <c r="C7" s="53"/>
      <c r="D7" s="77"/>
      <c r="E7" s="91"/>
      <c r="F7" s="91"/>
      <c r="G7" s="91"/>
      <c r="H7" s="91"/>
      <c r="I7" s="91"/>
    </row>
    <row r="8" ht="15.0" customHeight="1">
      <c r="A8" s="103">
        <f>_xlfn.RANK.EQ(E8,$E$2:$E$200)</f>
        <v>1</v>
      </c>
      <c r="B8" s="77"/>
      <c r="C8" s="77"/>
      <c r="D8" s="77"/>
      <c r="E8" s="90">
        <f>SUM(F8:I8)</f>
        <v>0</v>
      </c>
      <c r="F8" s="90"/>
      <c r="G8" s="90"/>
      <c r="H8" s="90"/>
      <c r="I8" s="90"/>
    </row>
    <row r="9" ht="15.0" customHeight="1">
      <c r="A9" s="91"/>
      <c r="B9" s="77"/>
      <c r="C9" s="77"/>
      <c r="D9" s="77"/>
      <c r="E9" s="91"/>
      <c r="F9" s="91"/>
      <c r="G9" s="91"/>
      <c r="H9" s="91"/>
      <c r="I9" s="91"/>
    </row>
    <row r="10" ht="15.0" customHeight="1">
      <c r="A10" s="103">
        <f>_xlfn.RANK.EQ(E10,$E$2:$E$200)</f>
        <v>1</v>
      </c>
      <c r="B10" s="77"/>
      <c r="C10" s="77"/>
      <c r="D10" s="77"/>
      <c r="E10" s="90">
        <f>SUM(F10:I10)</f>
        <v>0</v>
      </c>
      <c r="F10" s="90"/>
      <c r="G10" s="90"/>
      <c r="H10" s="90"/>
      <c r="I10" s="90"/>
    </row>
    <row r="11" ht="15.0" customHeight="1">
      <c r="A11" s="91"/>
      <c r="B11" s="77"/>
      <c r="C11" s="77"/>
      <c r="D11" s="77"/>
      <c r="E11" s="91"/>
      <c r="F11" s="91"/>
      <c r="G11" s="91"/>
      <c r="H11" s="91"/>
      <c r="I11" s="91"/>
    </row>
    <row r="12" ht="15.0" customHeight="1">
      <c r="A12" s="103">
        <f>_xlfn.RANK.EQ(E12,$E$2:$E$200)</f>
        <v>1</v>
      </c>
      <c r="B12" s="77"/>
      <c r="C12" s="77"/>
      <c r="D12" s="77"/>
      <c r="E12" s="90">
        <f>SUM(F12:I12)</f>
        <v>0</v>
      </c>
      <c r="F12" s="90"/>
      <c r="G12" s="90"/>
      <c r="H12" s="90"/>
      <c r="I12" s="90"/>
    </row>
    <row r="13" ht="15.0" customHeight="1">
      <c r="A13" s="91"/>
      <c r="B13" s="77"/>
      <c r="C13" s="77"/>
      <c r="D13" s="77"/>
      <c r="E13" s="91"/>
      <c r="F13" s="91"/>
      <c r="G13" s="91"/>
      <c r="H13" s="91"/>
      <c r="I13" s="9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A4:A5"/>
    <mergeCell ref="A6:A7"/>
    <mergeCell ref="A8:A9"/>
    <mergeCell ref="A10:A11"/>
    <mergeCell ref="A12:A13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10:E11"/>
    <mergeCell ref="E12:E13"/>
    <mergeCell ref="E4:E5"/>
    <mergeCell ref="F4:F5"/>
    <mergeCell ref="E6:E7"/>
    <mergeCell ref="F6:F7"/>
    <mergeCell ref="E8:E9"/>
    <mergeCell ref="F8:F9"/>
    <mergeCell ref="F10:F11"/>
    <mergeCell ref="F12:F13"/>
  </mergeCells>
  <printOptions/>
  <pageMargins bottom="0.7875" footer="0.0" header="0.0" left="0.511806" right="0.511806" top="0.7875"/>
  <pageSetup paperSize="9" orientation="landscape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43"/>
    <col customWidth="1" min="3" max="3" width="17.71"/>
    <col customWidth="1" min="4" max="9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</row>
    <row r="2" ht="15.0" customHeight="1">
      <c r="A2" s="90">
        <f>_xlfn.RANK.EQ(E2,$E$2:$E$198)</f>
        <v>1</v>
      </c>
      <c r="B2" s="77"/>
      <c r="C2" s="77"/>
      <c r="D2" s="77"/>
      <c r="E2" s="90">
        <f>SUM(F2:I2)</f>
        <v>0</v>
      </c>
      <c r="F2" s="90"/>
      <c r="G2" s="90"/>
      <c r="H2" s="90"/>
      <c r="I2" s="90"/>
    </row>
    <row r="3" ht="15.0" customHeight="1">
      <c r="A3" s="91"/>
      <c r="B3" s="77"/>
      <c r="C3" s="77"/>
      <c r="D3" s="77"/>
      <c r="E3" s="91"/>
      <c r="F3" s="91"/>
      <c r="G3" s="91"/>
      <c r="H3" s="91"/>
      <c r="I3" s="91"/>
    </row>
    <row r="4" ht="15.0" customHeight="1">
      <c r="A4" s="90">
        <f>_xlfn.RANK.EQ(E4,$E$2:$E$198)</f>
        <v>1</v>
      </c>
      <c r="B4" s="77"/>
      <c r="C4" s="77"/>
      <c r="D4" s="77"/>
      <c r="E4" s="90">
        <f>SUM(F4:I4)</f>
        <v>0</v>
      </c>
      <c r="F4" s="90"/>
      <c r="G4" s="90"/>
      <c r="H4" s="90"/>
      <c r="I4" s="90"/>
    </row>
    <row r="5" ht="15.0" customHeight="1">
      <c r="A5" s="91"/>
      <c r="B5" s="77"/>
      <c r="C5" s="77"/>
      <c r="D5" s="77"/>
      <c r="E5" s="91"/>
      <c r="F5" s="91"/>
      <c r="G5" s="91"/>
      <c r="H5" s="91"/>
      <c r="I5" s="91"/>
    </row>
    <row r="6" ht="15.0" customHeight="1">
      <c r="A6" s="103"/>
      <c r="B6" s="77"/>
      <c r="C6" s="77"/>
      <c r="D6" s="77"/>
      <c r="E6" s="90">
        <f>SUM(F6:I6)</f>
        <v>0</v>
      </c>
      <c r="F6" s="90"/>
      <c r="G6" s="90"/>
      <c r="H6" s="90"/>
      <c r="I6" s="90"/>
    </row>
    <row r="7" ht="15.0" customHeight="1">
      <c r="A7" s="91"/>
      <c r="B7" s="77"/>
      <c r="C7" s="77"/>
      <c r="D7" s="77"/>
      <c r="E7" s="91"/>
      <c r="F7" s="91"/>
      <c r="G7" s="91"/>
      <c r="H7" s="91"/>
      <c r="I7" s="91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4:E5"/>
    <mergeCell ref="F4:F5"/>
    <mergeCell ref="E6:E7"/>
    <mergeCell ref="F6:F7"/>
    <mergeCell ref="G4:G5"/>
    <mergeCell ref="H4:H5"/>
    <mergeCell ref="G6:G7"/>
    <mergeCell ref="H6:H7"/>
    <mergeCell ref="I6:I7"/>
    <mergeCell ref="A4:A5"/>
    <mergeCell ref="A6:A7"/>
    <mergeCell ref="A2:A3"/>
    <mergeCell ref="E2:E3"/>
    <mergeCell ref="F2:F3"/>
    <mergeCell ref="G2:G3"/>
    <mergeCell ref="H2:H3"/>
    <mergeCell ref="I2:I3"/>
    <mergeCell ref="I4:I5"/>
  </mergeCells>
  <printOptions/>
  <pageMargins bottom="0.7875" footer="0.0" header="0.0" left="0.511806" right="0.511806" top="0.7875"/>
  <pageSetup paperSize="9" orientation="landscape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43.57"/>
    <col customWidth="1" min="3" max="3" width="33.86"/>
    <col customWidth="1" min="4" max="9" width="8.71"/>
  </cols>
  <sheetData>
    <row r="1" ht="15.0" customHeight="1">
      <c r="A1" s="77" t="s">
        <v>327</v>
      </c>
      <c r="B1" s="78" t="s">
        <v>328</v>
      </c>
      <c r="C1" s="78" t="s">
        <v>65</v>
      </c>
      <c r="D1" s="78" t="s">
        <v>329</v>
      </c>
      <c r="E1" s="78" t="s">
        <v>330</v>
      </c>
      <c r="F1" s="78" t="s">
        <v>2</v>
      </c>
      <c r="G1" s="78" t="s">
        <v>5</v>
      </c>
      <c r="H1" s="78" t="s">
        <v>8</v>
      </c>
      <c r="I1" s="78" t="s">
        <v>10</v>
      </c>
    </row>
    <row r="2" ht="15.0" customHeight="1">
      <c r="A2" s="103">
        <f>_xlfn.RANK.EQ(E2,$E$2:$E$3)</f>
        <v>1</v>
      </c>
      <c r="B2" s="53" t="s">
        <v>217</v>
      </c>
      <c r="C2" s="77" t="s">
        <v>352</v>
      </c>
      <c r="D2" s="77"/>
      <c r="E2" s="90">
        <f>SUM(F2:I2)</f>
        <v>3200</v>
      </c>
      <c r="F2" s="90">
        <v>1600.0</v>
      </c>
      <c r="G2" s="90"/>
      <c r="H2" s="90">
        <v>1600.0</v>
      </c>
      <c r="I2" s="90"/>
    </row>
    <row r="3" ht="15.0" customHeight="1">
      <c r="A3" s="91"/>
      <c r="B3" s="77" t="s">
        <v>361</v>
      </c>
      <c r="C3" s="77" t="s">
        <v>352</v>
      </c>
      <c r="D3" s="77"/>
      <c r="E3" s="91"/>
      <c r="F3" s="91"/>
      <c r="G3" s="91"/>
      <c r="H3" s="91"/>
      <c r="I3" s="91"/>
    </row>
  </sheetData>
  <mergeCells count="6">
    <mergeCell ref="A2:A3"/>
    <mergeCell ref="E2:E3"/>
    <mergeCell ref="F2:F3"/>
    <mergeCell ref="G2:G3"/>
    <mergeCell ref="H2:H3"/>
    <mergeCell ref="I2:I3"/>
  </mergeCells>
  <printOptions/>
  <pageMargins bottom="0.7875" footer="0.0" header="0.0" left="0.511806" right="0.511806" top="0.78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5.14"/>
    <col customWidth="1" min="3" max="3" width="34.86"/>
    <col customWidth="1" min="4" max="11" width="8.71"/>
  </cols>
  <sheetData>
    <row r="1" ht="15.0" customHeight="1">
      <c r="A1" s="56" t="s">
        <v>327</v>
      </c>
      <c r="B1" s="57" t="s">
        <v>328</v>
      </c>
      <c r="C1" s="57" t="s">
        <v>65</v>
      </c>
      <c r="D1" s="57" t="s">
        <v>329</v>
      </c>
      <c r="E1" s="57" t="s">
        <v>330</v>
      </c>
      <c r="F1" s="57" t="s">
        <v>2</v>
      </c>
      <c r="G1" s="57" t="s">
        <v>5</v>
      </c>
      <c r="H1" s="57" t="s">
        <v>8</v>
      </c>
      <c r="I1" s="57" t="s">
        <v>10</v>
      </c>
      <c r="J1" s="58" t="s">
        <v>331</v>
      </c>
      <c r="K1" s="58" t="s">
        <v>332</v>
      </c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ht="15.0" customHeight="1">
      <c r="A2" s="56">
        <f t="shared" ref="A2:A13" si="1">_xlfn.RANK.EQ(E2,$E$2:$E$13)</f>
        <v>2</v>
      </c>
      <c r="B2" s="59" t="s">
        <v>66</v>
      </c>
      <c r="C2" s="60" t="s">
        <v>67</v>
      </c>
      <c r="D2" s="56"/>
      <c r="E2" s="56">
        <f t="shared" ref="E2:E13" si="2">SUM(F2,G2,H2,I2)</f>
        <v>3200</v>
      </c>
      <c r="F2" s="56">
        <v>1600.0</v>
      </c>
      <c r="G2" s="56">
        <v>1600.0</v>
      </c>
      <c r="H2" s="56"/>
      <c r="I2" s="56"/>
      <c r="J2" s="58" t="s">
        <v>46</v>
      </c>
      <c r="K2" s="58" t="s">
        <v>333</v>
      </c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ht="15.0" customHeight="1">
      <c r="A3" s="56">
        <f t="shared" si="1"/>
        <v>1</v>
      </c>
      <c r="B3" s="56" t="s">
        <v>71</v>
      </c>
      <c r="C3" s="56" t="s">
        <v>85</v>
      </c>
      <c r="D3" s="56"/>
      <c r="E3" s="56">
        <f t="shared" si="2"/>
        <v>3600</v>
      </c>
      <c r="F3" s="56">
        <v>1120.0</v>
      </c>
      <c r="G3" s="56">
        <v>1360.0</v>
      </c>
      <c r="H3" s="56">
        <v>1120.0</v>
      </c>
      <c r="I3" s="56"/>
      <c r="J3" s="58" t="s">
        <v>46</v>
      </c>
      <c r="K3" s="58" t="s">
        <v>333</v>
      </c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ht="15.0" customHeight="1">
      <c r="A4" s="56">
        <f t="shared" si="1"/>
        <v>3</v>
      </c>
      <c r="B4" s="61" t="s">
        <v>70</v>
      </c>
      <c r="C4" s="61" t="s">
        <v>74</v>
      </c>
      <c r="D4" s="56"/>
      <c r="E4" s="56">
        <f t="shared" si="2"/>
        <v>3120</v>
      </c>
      <c r="F4" s="56">
        <v>1120.0</v>
      </c>
      <c r="G4" s="56">
        <v>880.0</v>
      </c>
      <c r="H4" s="56">
        <v>1120.0</v>
      </c>
      <c r="I4" s="56"/>
      <c r="J4" s="58" t="s">
        <v>46</v>
      </c>
      <c r="K4" s="58" t="s">
        <v>333</v>
      </c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ht="15.0" customHeight="1">
      <c r="A5" s="56">
        <f t="shared" si="1"/>
        <v>5</v>
      </c>
      <c r="B5" s="56" t="s">
        <v>68</v>
      </c>
      <c r="C5" s="56" t="s">
        <v>67</v>
      </c>
      <c r="D5" s="56"/>
      <c r="E5" s="56">
        <f t="shared" si="2"/>
        <v>1360</v>
      </c>
      <c r="F5" s="56">
        <v>1360.0</v>
      </c>
      <c r="G5" s="56"/>
      <c r="H5" s="56"/>
      <c r="I5" s="56"/>
      <c r="J5" s="58" t="s">
        <v>46</v>
      </c>
      <c r="K5" s="58" t="s">
        <v>333</v>
      </c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ht="15.75" customHeight="1">
      <c r="A6" s="56">
        <f t="shared" si="1"/>
        <v>9</v>
      </c>
      <c r="B6" s="56" t="s">
        <v>75</v>
      </c>
      <c r="C6" s="56" t="s">
        <v>74</v>
      </c>
      <c r="D6" s="56"/>
      <c r="E6" s="56">
        <f t="shared" si="2"/>
        <v>880</v>
      </c>
      <c r="F6" s="56">
        <v>880.0</v>
      </c>
      <c r="G6" s="56"/>
      <c r="H6" s="56"/>
      <c r="I6" s="56"/>
      <c r="J6" s="58" t="s">
        <v>46</v>
      </c>
      <c r="K6" s="58" t="s">
        <v>333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ht="15.75" customHeight="1">
      <c r="A7" s="62">
        <f t="shared" si="1"/>
        <v>9</v>
      </c>
      <c r="B7" s="63" t="s">
        <v>76</v>
      </c>
      <c r="C7" s="63" t="s">
        <v>74</v>
      </c>
      <c r="D7" s="63"/>
      <c r="E7" s="64">
        <f t="shared" si="2"/>
        <v>880</v>
      </c>
      <c r="F7" s="63">
        <v>880.0</v>
      </c>
      <c r="G7" s="63"/>
      <c r="H7" s="63"/>
      <c r="I7" s="63"/>
      <c r="J7" s="58" t="s">
        <v>46</v>
      </c>
      <c r="K7" s="58" t="s">
        <v>333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ht="15.75" customHeight="1">
      <c r="A8" s="62">
        <f t="shared" si="1"/>
        <v>9</v>
      </c>
      <c r="B8" s="63" t="s">
        <v>77</v>
      </c>
      <c r="C8" s="63" t="s">
        <v>78</v>
      </c>
      <c r="D8" s="62"/>
      <c r="E8" s="56">
        <f t="shared" si="2"/>
        <v>880</v>
      </c>
      <c r="F8" s="65">
        <v>880.0</v>
      </c>
      <c r="G8" s="63"/>
      <c r="H8" s="63"/>
      <c r="I8" s="63"/>
      <c r="J8" s="58" t="s">
        <v>46</v>
      </c>
      <c r="K8" s="58" t="s">
        <v>333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ht="15.75" customHeight="1">
      <c r="A9" s="62">
        <f t="shared" si="1"/>
        <v>7</v>
      </c>
      <c r="B9" s="63" t="s">
        <v>224</v>
      </c>
      <c r="C9" s="63"/>
      <c r="D9" s="62"/>
      <c r="E9" s="56">
        <f t="shared" si="2"/>
        <v>1120</v>
      </c>
      <c r="F9" s="65"/>
      <c r="G9" s="65">
        <v>1120.0</v>
      </c>
      <c r="H9" s="63"/>
      <c r="I9" s="63"/>
      <c r="J9" s="58" t="s">
        <v>46</v>
      </c>
      <c r="K9" s="58" t="s">
        <v>333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ht="15.75" customHeight="1">
      <c r="A10" s="62">
        <f t="shared" si="1"/>
        <v>7</v>
      </c>
      <c r="B10" s="63" t="s">
        <v>225</v>
      </c>
      <c r="C10" s="63" t="s">
        <v>87</v>
      </c>
      <c r="D10" s="62"/>
      <c r="E10" s="63">
        <f t="shared" si="2"/>
        <v>1120</v>
      </c>
      <c r="F10" s="65"/>
      <c r="G10" s="63">
        <v>1120.0</v>
      </c>
      <c r="H10" s="63"/>
      <c r="I10" s="63"/>
      <c r="J10" s="58" t="s">
        <v>46</v>
      </c>
      <c r="K10" s="58" t="s">
        <v>333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ht="15.75" customHeight="1">
      <c r="A11" s="62">
        <f t="shared" si="1"/>
        <v>9</v>
      </c>
      <c r="B11" s="63" t="s">
        <v>73</v>
      </c>
      <c r="C11" s="63" t="s">
        <v>74</v>
      </c>
      <c r="D11" s="62"/>
      <c r="E11" s="63">
        <f t="shared" si="2"/>
        <v>880</v>
      </c>
      <c r="F11" s="65"/>
      <c r="G11" s="63">
        <v>880.0</v>
      </c>
      <c r="H11" s="63"/>
      <c r="I11" s="63"/>
      <c r="J11" s="58" t="s">
        <v>46</v>
      </c>
      <c r="K11" s="58" t="s">
        <v>333</v>
      </c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ht="15.75" customHeight="1">
      <c r="A12" s="62">
        <f t="shared" si="1"/>
        <v>4</v>
      </c>
      <c r="B12" s="63" t="s">
        <v>302</v>
      </c>
      <c r="C12" s="63" t="s">
        <v>303</v>
      </c>
      <c r="D12" s="62"/>
      <c r="E12" s="63">
        <f t="shared" si="2"/>
        <v>1600</v>
      </c>
      <c r="F12" s="65"/>
      <c r="G12" s="63"/>
      <c r="H12" s="63">
        <v>1600.0</v>
      </c>
      <c r="I12" s="63"/>
      <c r="J12" s="58" t="s">
        <v>46</v>
      </c>
      <c r="K12" s="58" t="s">
        <v>333</v>
      </c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ht="15.75" customHeight="1">
      <c r="A13" s="62">
        <f t="shared" si="1"/>
        <v>5</v>
      </c>
      <c r="B13" s="63" t="s">
        <v>304</v>
      </c>
      <c r="C13" s="63" t="s">
        <v>67</v>
      </c>
      <c r="D13" s="62"/>
      <c r="E13" s="63">
        <f t="shared" si="2"/>
        <v>1360</v>
      </c>
      <c r="F13" s="65"/>
      <c r="G13" s="63"/>
      <c r="H13" s="63">
        <v>1360.0</v>
      </c>
      <c r="I13" s="63"/>
      <c r="J13" s="58" t="s">
        <v>46</v>
      </c>
      <c r="K13" s="58" t="s">
        <v>333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</sheetData>
  <autoFilter ref="$A$1:$A$13">
    <sortState ref="A1:A13">
      <sortCondition ref="A1:A13"/>
    </sortState>
  </autoFilter>
  <printOptions/>
  <pageMargins bottom="0.7875" footer="0.0" header="0.0" left="0.511806" right="0.551389" top="0.787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0.14"/>
    <col customWidth="1" min="3" max="3" width="17.71"/>
    <col customWidth="1" min="4" max="11" width="8.71"/>
  </cols>
  <sheetData>
    <row r="1" ht="15.0" customHeight="1">
      <c r="A1" s="66" t="s">
        <v>327</v>
      </c>
      <c r="B1" s="67" t="s">
        <v>328</v>
      </c>
      <c r="C1" s="67" t="s">
        <v>65</v>
      </c>
      <c r="D1" s="67" t="s">
        <v>329</v>
      </c>
      <c r="E1" s="67" t="s">
        <v>330</v>
      </c>
      <c r="F1" s="67" t="s">
        <v>2</v>
      </c>
      <c r="G1" s="67" t="s">
        <v>5</v>
      </c>
      <c r="H1" s="67" t="s">
        <v>8</v>
      </c>
      <c r="I1" s="67" t="s">
        <v>10</v>
      </c>
      <c r="J1" s="68" t="s">
        <v>331</v>
      </c>
      <c r="K1" s="68" t="s">
        <v>332</v>
      </c>
    </row>
    <row r="2" ht="15.0" customHeight="1">
      <c r="A2" s="66">
        <f t="shared" ref="A2:A7" si="1">_xlfn.RANK.EQ(E2,$E$2:$E$7)</f>
        <v>3</v>
      </c>
      <c r="B2" s="66" t="s">
        <v>160</v>
      </c>
      <c r="C2" s="66" t="s">
        <v>67</v>
      </c>
      <c r="D2" s="66"/>
      <c r="E2" s="66">
        <f t="shared" ref="E2:E7" si="2">SUM(F2,G2,H2,I2)</f>
        <v>2960</v>
      </c>
      <c r="F2" s="66">
        <v>1360.0</v>
      </c>
      <c r="G2" s="66"/>
      <c r="H2" s="66">
        <v>1600.0</v>
      </c>
      <c r="I2" s="66"/>
      <c r="J2" s="68" t="s">
        <v>47</v>
      </c>
      <c r="K2" s="68" t="s">
        <v>333</v>
      </c>
    </row>
    <row r="3" ht="15.0" customHeight="1">
      <c r="A3" s="66">
        <f t="shared" si="1"/>
        <v>5</v>
      </c>
      <c r="B3" s="53" t="s">
        <v>159</v>
      </c>
      <c r="C3" s="53" t="s">
        <v>67</v>
      </c>
      <c r="D3" s="66"/>
      <c r="E3" s="66">
        <f t="shared" si="2"/>
        <v>1600</v>
      </c>
      <c r="F3" s="66">
        <v>1600.0</v>
      </c>
      <c r="G3" s="66"/>
      <c r="H3" s="66"/>
      <c r="I3" s="66"/>
      <c r="J3" s="68" t="s">
        <v>47</v>
      </c>
      <c r="K3" s="68" t="s">
        <v>333</v>
      </c>
    </row>
    <row r="4" ht="15.75" customHeight="1">
      <c r="A4" s="66">
        <f t="shared" si="1"/>
        <v>4</v>
      </c>
      <c r="B4" s="44" t="s">
        <v>205</v>
      </c>
      <c r="C4" s="44" t="s">
        <v>67</v>
      </c>
      <c r="D4" s="66"/>
      <c r="E4" s="66">
        <f t="shared" si="2"/>
        <v>2480</v>
      </c>
      <c r="F4" s="66"/>
      <c r="G4" s="66">
        <v>1360.0</v>
      </c>
      <c r="H4" s="66">
        <v>1120.0</v>
      </c>
      <c r="I4" s="66"/>
      <c r="J4" s="68" t="s">
        <v>47</v>
      </c>
      <c r="K4" s="68" t="s">
        <v>333</v>
      </c>
    </row>
    <row r="5" ht="15.75" customHeight="1">
      <c r="A5" s="66">
        <f t="shared" si="1"/>
        <v>1</v>
      </c>
      <c r="B5" s="66" t="s">
        <v>161</v>
      </c>
      <c r="C5" s="66" t="s">
        <v>67</v>
      </c>
      <c r="D5" s="66"/>
      <c r="E5" s="66">
        <f t="shared" si="2"/>
        <v>4080</v>
      </c>
      <c r="F5" s="66">
        <v>1120.0</v>
      </c>
      <c r="G5" s="66">
        <v>1600.0</v>
      </c>
      <c r="H5" s="66">
        <v>1360.0</v>
      </c>
      <c r="I5" s="66"/>
      <c r="J5" s="68" t="s">
        <v>47</v>
      </c>
      <c r="K5" s="68" t="s">
        <v>333</v>
      </c>
    </row>
    <row r="6" ht="15.75" customHeight="1">
      <c r="A6" s="66">
        <f t="shared" si="1"/>
        <v>2</v>
      </c>
      <c r="B6" s="66" t="s">
        <v>162</v>
      </c>
      <c r="C6" s="66" t="s">
        <v>85</v>
      </c>
      <c r="D6" s="66"/>
      <c r="E6" s="66">
        <f t="shared" si="2"/>
        <v>3120</v>
      </c>
      <c r="F6" s="66">
        <v>1120.0</v>
      </c>
      <c r="G6" s="66">
        <v>1120.0</v>
      </c>
      <c r="H6" s="66">
        <v>880.0</v>
      </c>
      <c r="I6" s="66"/>
      <c r="J6" s="68" t="s">
        <v>47</v>
      </c>
      <c r="K6" s="68" t="s">
        <v>333</v>
      </c>
    </row>
    <row r="7" ht="15.75" customHeight="1">
      <c r="A7" s="66">
        <f t="shared" si="1"/>
        <v>6</v>
      </c>
      <c r="B7" s="53" t="s">
        <v>231</v>
      </c>
      <c r="C7" s="53" t="s">
        <v>67</v>
      </c>
      <c r="D7" s="66"/>
      <c r="E7" s="66">
        <f t="shared" si="2"/>
        <v>1120</v>
      </c>
      <c r="F7" s="66"/>
      <c r="G7" s="66"/>
      <c r="H7" s="66">
        <v>1120.0</v>
      </c>
      <c r="I7" s="66"/>
      <c r="J7" s="68" t="s">
        <v>47</v>
      </c>
      <c r="K7" s="68" t="s">
        <v>333</v>
      </c>
    </row>
  </sheetData>
  <autoFilter ref="$A$1:$A$7">
    <sortState ref="A1:A7">
      <sortCondition ref="A1:A7"/>
    </sortState>
  </autoFilter>
  <printOptions/>
  <pageMargins bottom="0.7875" footer="0.0" header="0.0" left="0.511806" right="0.511806" top="0.787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9.0"/>
    <col customWidth="1" min="3" max="3" width="22.29"/>
    <col customWidth="1" min="4" max="11" width="8.71"/>
  </cols>
  <sheetData>
    <row r="1" ht="15.0" customHeight="1">
      <c r="A1" s="66" t="s">
        <v>327</v>
      </c>
      <c r="B1" s="67" t="s">
        <v>328</v>
      </c>
      <c r="C1" s="67" t="s">
        <v>65</v>
      </c>
      <c r="D1" s="67" t="s">
        <v>329</v>
      </c>
      <c r="E1" s="67" t="s">
        <v>330</v>
      </c>
      <c r="F1" s="67" t="s">
        <v>2</v>
      </c>
      <c r="G1" s="67" t="s">
        <v>5</v>
      </c>
      <c r="H1" s="67" t="s">
        <v>8</v>
      </c>
      <c r="I1" s="67" t="s">
        <v>10</v>
      </c>
      <c r="J1" s="68" t="s">
        <v>331</v>
      </c>
      <c r="K1" s="68" t="s">
        <v>332</v>
      </c>
    </row>
    <row r="2" ht="15.75" customHeight="1">
      <c r="A2" s="69">
        <f>_xlfn.RANK.EQ(E2,$E$2:$E$31)</f>
        <v>7</v>
      </c>
      <c r="B2" s="53" t="s">
        <v>197</v>
      </c>
      <c r="C2" s="53" t="s">
        <v>85</v>
      </c>
      <c r="D2" s="66"/>
      <c r="E2" s="70">
        <f>SUM(F2,G2,H2,I2)</f>
        <v>1120</v>
      </c>
      <c r="F2" s="70">
        <v>1120.0</v>
      </c>
      <c r="G2" s="70"/>
      <c r="H2" s="70"/>
      <c r="I2" s="70"/>
      <c r="J2" s="68" t="s">
        <v>48</v>
      </c>
      <c r="K2" s="68" t="s">
        <v>334</v>
      </c>
    </row>
    <row r="3" ht="15.75" customHeight="1">
      <c r="A3" s="71"/>
      <c r="B3" s="53" t="s">
        <v>335</v>
      </c>
      <c r="C3" s="53" t="s">
        <v>85</v>
      </c>
      <c r="D3" s="66"/>
      <c r="E3" s="71"/>
      <c r="F3" s="71"/>
      <c r="G3" s="71"/>
      <c r="H3" s="71"/>
      <c r="I3" s="71"/>
      <c r="J3" s="68" t="s">
        <v>48</v>
      </c>
      <c r="K3" s="68" t="s">
        <v>334</v>
      </c>
    </row>
    <row r="4" ht="15.75" customHeight="1">
      <c r="A4" s="69">
        <f>_xlfn.RANK.EQ(E4,$E$2:$E$31)</f>
        <v>2</v>
      </c>
      <c r="B4" s="72" t="s">
        <v>66</v>
      </c>
      <c r="C4" s="72" t="s">
        <v>67</v>
      </c>
      <c r="D4" s="66"/>
      <c r="E4" s="70">
        <f>SUM(F4,G4,H4,I4)</f>
        <v>1600</v>
      </c>
      <c r="F4" s="70">
        <v>1600.0</v>
      </c>
      <c r="G4" s="70"/>
      <c r="H4" s="70"/>
      <c r="I4" s="70"/>
      <c r="J4" s="68" t="s">
        <v>48</v>
      </c>
      <c r="K4" s="68" t="s">
        <v>334</v>
      </c>
    </row>
    <row r="5" ht="15.75" customHeight="1">
      <c r="A5" s="71"/>
      <c r="B5" s="66" t="s">
        <v>146</v>
      </c>
      <c r="C5" s="66" t="s">
        <v>67</v>
      </c>
      <c r="D5" s="73"/>
      <c r="E5" s="71"/>
      <c r="F5" s="71"/>
      <c r="G5" s="71"/>
      <c r="H5" s="71"/>
      <c r="I5" s="71"/>
      <c r="J5" s="68" t="s">
        <v>48</v>
      </c>
      <c r="K5" s="68" t="s">
        <v>334</v>
      </c>
    </row>
    <row r="6" ht="15.75" customHeight="1">
      <c r="A6" s="74">
        <f>_xlfn.RANK.EQ(E6,$E$2:$E$31)</f>
        <v>1</v>
      </c>
      <c r="B6" s="53" t="s">
        <v>76</v>
      </c>
      <c r="C6" s="53" t="s">
        <v>74</v>
      </c>
      <c r="D6" s="73"/>
      <c r="E6" s="70">
        <f>SUM(F6,G6,H6,I6)</f>
        <v>2480</v>
      </c>
      <c r="F6" s="70">
        <v>1360.0</v>
      </c>
      <c r="G6" s="70">
        <v>1120.0</v>
      </c>
      <c r="H6" s="70"/>
      <c r="I6" s="70"/>
      <c r="J6" s="68" t="s">
        <v>48</v>
      </c>
      <c r="K6" s="68" t="s">
        <v>334</v>
      </c>
    </row>
    <row r="7" ht="15.75" customHeight="1">
      <c r="A7" s="75"/>
      <c r="B7" s="53" t="s">
        <v>73</v>
      </c>
      <c r="C7" s="53" t="s">
        <v>74</v>
      </c>
      <c r="D7" s="73"/>
      <c r="E7" s="71"/>
      <c r="F7" s="71"/>
      <c r="G7" s="71"/>
      <c r="H7" s="71"/>
      <c r="I7" s="71"/>
      <c r="J7" s="68" t="s">
        <v>48</v>
      </c>
      <c r="K7" s="68" t="s">
        <v>334</v>
      </c>
    </row>
    <row r="8" ht="15.75" customHeight="1">
      <c r="A8" s="74">
        <f>_xlfn.RANK.EQ(E8,$E$2:$E$31)</f>
        <v>7</v>
      </c>
      <c r="B8" s="53" t="s">
        <v>196</v>
      </c>
      <c r="C8" s="53" t="s">
        <v>67</v>
      </c>
      <c r="D8" s="73"/>
      <c r="E8" s="70">
        <f>SUM(F8,G8,H8,I8)</f>
        <v>1120</v>
      </c>
      <c r="F8" s="70">
        <v>1120.0</v>
      </c>
      <c r="G8" s="70"/>
      <c r="H8" s="70"/>
      <c r="I8" s="70"/>
      <c r="J8" s="68" t="s">
        <v>48</v>
      </c>
      <c r="K8" s="68" t="s">
        <v>334</v>
      </c>
    </row>
    <row r="9" ht="15.75" customHeight="1">
      <c r="A9" s="75"/>
      <c r="B9" s="53" t="s">
        <v>68</v>
      </c>
      <c r="C9" s="53" t="s">
        <v>67</v>
      </c>
      <c r="D9" s="73"/>
      <c r="E9" s="71"/>
      <c r="F9" s="71"/>
      <c r="G9" s="71"/>
      <c r="H9" s="71"/>
      <c r="I9" s="71"/>
      <c r="J9" s="68" t="s">
        <v>48</v>
      </c>
      <c r="K9" s="68" t="s">
        <v>334</v>
      </c>
    </row>
    <row r="10" ht="15.75" customHeight="1">
      <c r="A10" s="74">
        <f>_xlfn.RANK.EQ(E10,$E$2:$E$31)</f>
        <v>12</v>
      </c>
      <c r="B10" s="66" t="s">
        <v>136</v>
      </c>
      <c r="C10" s="66" t="s">
        <v>85</v>
      </c>
      <c r="D10" s="73"/>
      <c r="E10" s="70">
        <f>SUM(F10,G10,H10,I10)</f>
        <v>880</v>
      </c>
      <c r="F10" s="70">
        <v>880.0</v>
      </c>
      <c r="G10" s="70"/>
      <c r="H10" s="70"/>
      <c r="I10" s="70"/>
      <c r="J10" s="68" t="s">
        <v>48</v>
      </c>
      <c r="K10" s="68" t="s">
        <v>334</v>
      </c>
    </row>
    <row r="11" ht="15.75" customHeight="1">
      <c r="A11" s="75"/>
      <c r="B11" s="66" t="s">
        <v>155</v>
      </c>
      <c r="C11" s="66" t="s">
        <v>85</v>
      </c>
      <c r="D11" s="73"/>
      <c r="E11" s="71"/>
      <c r="F11" s="71"/>
      <c r="G11" s="71"/>
      <c r="H11" s="71"/>
      <c r="I11" s="71"/>
      <c r="J11" s="68" t="s">
        <v>48</v>
      </c>
      <c r="K11" s="68" t="s">
        <v>334</v>
      </c>
    </row>
    <row r="12" ht="15.75" customHeight="1">
      <c r="A12" s="69">
        <f>_xlfn.RANK.EQ(E12,$E$2:$E$31)</f>
        <v>12</v>
      </c>
      <c r="B12" s="76" t="s">
        <v>70</v>
      </c>
      <c r="C12" s="76" t="s">
        <v>67</v>
      </c>
      <c r="D12" s="66"/>
      <c r="E12" s="70">
        <f>SUM(F12,G12,H12,I12)</f>
        <v>880</v>
      </c>
      <c r="F12" s="70">
        <v>880.0</v>
      </c>
      <c r="G12" s="70"/>
      <c r="H12" s="70"/>
      <c r="I12" s="70"/>
      <c r="J12" s="68" t="s">
        <v>48</v>
      </c>
      <c r="K12" s="68" t="s">
        <v>334</v>
      </c>
    </row>
    <row r="13" ht="15.75" customHeight="1">
      <c r="A13" s="71"/>
      <c r="B13" s="66" t="s">
        <v>71</v>
      </c>
      <c r="C13" s="66" t="s">
        <v>67</v>
      </c>
      <c r="D13" s="66"/>
      <c r="E13" s="71"/>
      <c r="F13" s="71"/>
      <c r="G13" s="71"/>
      <c r="H13" s="71"/>
      <c r="I13" s="71"/>
      <c r="J13" s="68" t="s">
        <v>48</v>
      </c>
      <c r="K13" s="68" t="s">
        <v>334</v>
      </c>
    </row>
    <row r="14" ht="15.75" customHeight="1">
      <c r="A14" s="69">
        <f>_xlfn.RANK.EQ(E14,$E$2:$E$31)</f>
        <v>2</v>
      </c>
      <c r="B14" s="76" t="s">
        <v>104</v>
      </c>
      <c r="C14" s="76" t="s">
        <v>67</v>
      </c>
      <c r="D14" s="66"/>
      <c r="E14" s="70">
        <f>SUM(F14,G14,H14,I14)</f>
        <v>1600</v>
      </c>
      <c r="F14" s="70"/>
      <c r="G14" s="70">
        <v>1600.0</v>
      </c>
      <c r="H14" s="70"/>
      <c r="I14" s="70"/>
      <c r="J14" s="68" t="s">
        <v>48</v>
      </c>
      <c r="K14" s="68" t="s">
        <v>334</v>
      </c>
    </row>
    <row r="15" ht="15.75" customHeight="1">
      <c r="A15" s="71"/>
      <c r="B15" s="66" t="s">
        <v>196</v>
      </c>
      <c r="C15" s="66" t="s">
        <v>67</v>
      </c>
      <c r="D15" s="66"/>
      <c r="E15" s="71"/>
      <c r="F15" s="71"/>
      <c r="G15" s="71"/>
      <c r="H15" s="71"/>
      <c r="I15" s="71"/>
      <c r="J15" s="68" t="s">
        <v>48</v>
      </c>
      <c r="K15" s="68" t="s">
        <v>334</v>
      </c>
    </row>
    <row r="16" ht="15.75" customHeight="1">
      <c r="A16" s="69">
        <f>_xlfn.RANK.EQ(E16,$E$2:$E$31)</f>
        <v>5</v>
      </c>
      <c r="B16" s="76" t="s">
        <v>70</v>
      </c>
      <c r="C16" s="76" t="s">
        <v>67</v>
      </c>
      <c r="D16" s="66"/>
      <c r="E16" s="70">
        <f>SUM(F16,G16,H16,I16)</f>
        <v>1360</v>
      </c>
      <c r="F16" s="70"/>
      <c r="G16" s="70">
        <v>1360.0</v>
      </c>
      <c r="H16" s="70"/>
      <c r="I16" s="70"/>
      <c r="J16" s="68" t="s">
        <v>48</v>
      </c>
      <c r="K16" s="68" t="s">
        <v>334</v>
      </c>
    </row>
    <row r="17" ht="15.75" customHeight="1">
      <c r="A17" s="71"/>
      <c r="B17" s="66" t="s">
        <v>66</v>
      </c>
      <c r="C17" s="66" t="s">
        <v>67</v>
      </c>
      <c r="D17" s="66"/>
      <c r="E17" s="71"/>
      <c r="F17" s="71"/>
      <c r="G17" s="71"/>
      <c r="H17" s="71"/>
      <c r="I17" s="71"/>
      <c r="J17" s="68" t="s">
        <v>48</v>
      </c>
      <c r="K17" s="68" t="s">
        <v>334</v>
      </c>
    </row>
    <row r="18" ht="15.75" customHeight="1">
      <c r="A18" s="69">
        <f>_xlfn.RANK.EQ(E18,$E$2:$E$31)</f>
        <v>7</v>
      </c>
      <c r="B18" s="76" t="s">
        <v>225</v>
      </c>
      <c r="C18" s="76" t="s">
        <v>87</v>
      </c>
      <c r="D18" s="66"/>
      <c r="E18" s="70">
        <f>SUM(F18,G18,H18,I18)</f>
        <v>1120</v>
      </c>
      <c r="F18" s="70"/>
      <c r="G18" s="70">
        <v>1120.0</v>
      </c>
      <c r="H18" s="70"/>
      <c r="I18" s="70"/>
      <c r="J18" s="68" t="s">
        <v>48</v>
      </c>
      <c r="K18" s="68" t="s">
        <v>334</v>
      </c>
    </row>
    <row r="19" ht="15.75" customHeight="1">
      <c r="A19" s="71"/>
      <c r="B19" s="66" t="s">
        <v>71</v>
      </c>
      <c r="C19" s="66" t="s">
        <v>67</v>
      </c>
      <c r="D19" s="66"/>
      <c r="E19" s="71"/>
      <c r="F19" s="71"/>
      <c r="G19" s="71"/>
      <c r="H19" s="71"/>
      <c r="I19" s="71"/>
      <c r="J19" s="68" t="s">
        <v>48</v>
      </c>
      <c r="K19" s="68" t="s">
        <v>334</v>
      </c>
    </row>
    <row r="20" ht="15.75" customHeight="1">
      <c r="A20" s="69">
        <f>_xlfn.RANK.EQ(E20,$E$2:$E$31)</f>
        <v>12</v>
      </c>
      <c r="B20" s="76" t="s">
        <v>224</v>
      </c>
      <c r="C20" s="76"/>
      <c r="D20" s="66"/>
      <c r="E20" s="70">
        <f>SUM(F20,G20,H20,I20)</f>
        <v>880</v>
      </c>
      <c r="F20" s="70"/>
      <c r="G20" s="70">
        <v>880.0</v>
      </c>
      <c r="H20" s="70"/>
      <c r="I20" s="70"/>
      <c r="J20" s="68" t="s">
        <v>48</v>
      </c>
      <c r="K20" s="68" t="s">
        <v>334</v>
      </c>
    </row>
    <row r="21" ht="15.75" customHeight="1">
      <c r="A21" s="71"/>
      <c r="B21" s="66" t="s">
        <v>197</v>
      </c>
      <c r="C21" s="66" t="s">
        <v>85</v>
      </c>
      <c r="D21" s="66"/>
      <c r="E21" s="71"/>
      <c r="F21" s="71"/>
      <c r="G21" s="71"/>
      <c r="H21" s="71"/>
      <c r="I21" s="71"/>
      <c r="J21" s="68" t="s">
        <v>48</v>
      </c>
      <c r="K21" s="68" t="s">
        <v>334</v>
      </c>
    </row>
    <row r="22" ht="15.75" customHeight="1">
      <c r="A22" s="69">
        <f>_xlfn.RANK.EQ(E22,$E$2:$E$31)</f>
        <v>2</v>
      </c>
      <c r="B22" s="76" t="s">
        <v>302</v>
      </c>
      <c r="C22" s="76" t="s">
        <v>303</v>
      </c>
      <c r="D22" s="66"/>
      <c r="E22" s="70">
        <f>SUM(F22,G22,H22,I22)</f>
        <v>1600</v>
      </c>
      <c r="F22" s="70"/>
      <c r="G22" s="70"/>
      <c r="H22" s="70">
        <v>1600.0</v>
      </c>
      <c r="I22" s="70"/>
      <c r="J22" s="68" t="s">
        <v>48</v>
      </c>
      <c r="K22" s="68" t="s">
        <v>334</v>
      </c>
    </row>
    <row r="23" ht="15.75" customHeight="1">
      <c r="A23" s="71"/>
      <c r="B23" s="66" t="s">
        <v>304</v>
      </c>
      <c r="C23" s="66" t="s">
        <v>67</v>
      </c>
      <c r="D23" s="66"/>
      <c r="E23" s="71"/>
      <c r="F23" s="71"/>
      <c r="G23" s="71"/>
      <c r="H23" s="71"/>
      <c r="I23" s="71"/>
      <c r="J23" s="68" t="s">
        <v>48</v>
      </c>
      <c r="K23" s="68" t="s">
        <v>334</v>
      </c>
    </row>
    <row r="24" ht="15.75" customHeight="1">
      <c r="A24" s="69">
        <f>_xlfn.RANK.EQ(E24,$E$2:$E$31)</f>
        <v>5</v>
      </c>
      <c r="B24" s="53" t="s">
        <v>68</v>
      </c>
      <c r="C24" s="53" t="s">
        <v>67</v>
      </c>
      <c r="D24" s="66"/>
      <c r="E24" s="70">
        <f>SUM(F24,G24,H24,I24)</f>
        <v>1360</v>
      </c>
      <c r="F24" s="70"/>
      <c r="G24" s="70"/>
      <c r="H24" s="70">
        <v>1360.0</v>
      </c>
      <c r="I24" s="70"/>
      <c r="J24" s="68" t="s">
        <v>48</v>
      </c>
      <c r="K24" s="68" t="s">
        <v>334</v>
      </c>
    </row>
    <row r="25" ht="15.75" customHeight="1">
      <c r="A25" s="71"/>
      <c r="B25" s="53" t="s">
        <v>71</v>
      </c>
      <c r="C25" s="53" t="s">
        <v>67</v>
      </c>
      <c r="D25" s="66"/>
      <c r="E25" s="71"/>
      <c r="F25" s="71"/>
      <c r="G25" s="71"/>
      <c r="H25" s="71"/>
      <c r="I25" s="71"/>
      <c r="J25" s="68" t="s">
        <v>48</v>
      </c>
      <c r="K25" s="68" t="s">
        <v>334</v>
      </c>
    </row>
    <row r="26" ht="15.75" customHeight="1">
      <c r="A26" s="69">
        <f>_xlfn.RANK.EQ(E26,$E$2:$E$31)</f>
        <v>7</v>
      </c>
      <c r="B26" s="53" t="s">
        <v>70</v>
      </c>
      <c r="C26" s="53" t="s">
        <v>67</v>
      </c>
      <c r="D26" s="66"/>
      <c r="E26" s="70">
        <f>SUM(F26,G26,H26,I26)</f>
        <v>1120</v>
      </c>
      <c r="F26" s="70"/>
      <c r="G26" s="70"/>
      <c r="H26" s="70">
        <v>1120.0</v>
      </c>
      <c r="I26" s="70"/>
      <c r="J26" s="68" t="s">
        <v>48</v>
      </c>
      <c r="K26" s="68" t="s">
        <v>334</v>
      </c>
    </row>
    <row r="27" ht="15.75" customHeight="1">
      <c r="A27" s="71"/>
      <c r="B27" s="53" t="s">
        <v>130</v>
      </c>
      <c r="C27" s="53" t="s">
        <v>67</v>
      </c>
      <c r="D27" s="66"/>
      <c r="E27" s="71"/>
      <c r="F27" s="71"/>
      <c r="G27" s="71"/>
      <c r="H27" s="71"/>
      <c r="I27" s="71"/>
      <c r="J27" s="68" t="s">
        <v>48</v>
      </c>
      <c r="K27" s="68" t="s">
        <v>334</v>
      </c>
    </row>
    <row r="28" ht="15.75" customHeight="1">
      <c r="A28" s="69">
        <f>_xlfn.RANK.EQ(E28,$E$2:$E$31)</f>
        <v>7</v>
      </c>
      <c r="B28" s="76" t="s">
        <v>305</v>
      </c>
      <c r="C28" s="76" t="s">
        <v>74</v>
      </c>
      <c r="D28" s="66"/>
      <c r="E28" s="70">
        <f>SUM(F28,G28,H28,I28)</f>
        <v>1120</v>
      </c>
      <c r="F28" s="70"/>
      <c r="G28" s="70"/>
      <c r="H28" s="70">
        <v>1120.0</v>
      </c>
      <c r="I28" s="70"/>
      <c r="J28" s="68" t="s">
        <v>48</v>
      </c>
      <c r="K28" s="68" t="s">
        <v>334</v>
      </c>
    </row>
    <row r="29" ht="15.75" customHeight="1">
      <c r="A29" s="71"/>
      <c r="B29" s="66" t="s">
        <v>197</v>
      </c>
      <c r="C29" s="66" t="s">
        <v>85</v>
      </c>
      <c r="D29" s="66"/>
      <c r="E29" s="71"/>
      <c r="F29" s="71"/>
      <c r="G29" s="71"/>
      <c r="H29" s="71"/>
      <c r="I29" s="71"/>
      <c r="J29" s="68" t="s">
        <v>48</v>
      </c>
      <c r="K29" s="68" t="s">
        <v>334</v>
      </c>
    </row>
    <row r="30" ht="15.75" customHeight="1">
      <c r="A30" s="69">
        <f>_xlfn.RANK.EQ(E30,$E$2:$E$31)</f>
        <v>12</v>
      </c>
      <c r="B30" s="53" t="s">
        <v>146</v>
      </c>
      <c r="C30" s="53" t="s">
        <v>67</v>
      </c>
      <c r="D30" s="66"/>
      <c r="E30" s="70">
        <f>SUM(F30,G30,H30,I30)</f>
        <v>880</v>
      </c>
      <c r="F30" s="70"/>
      <c r="G30" s="70"/>
      <c r="H30" s="70">
        <v>880.0</v>
      </c>
      <c r="I30" s="70"/>
      <c r="J30" s="68" t="s">
        <v>48</v>
      </c>
      <c r="K30" s="68" t="s">
        <v>334</v>
      </c>
    </row>
    <row r="31" ht="15.75" customHeight="1">
      <c r="A31" s="71"/>
      <c r="B31" s="53" t="s">
        <v>128</v>
      </c>
      <c r="C31" s="53" t="s">
        <v>67</v>
      </c>
      <c r="D31" s="66"/>
      <c r="E31" s="71"/>
      <c r="F31" s="71"/>
      <c r="G31" s="71"/>
      <c r="H31" s="71"/>
      <c r="I31" s="71"/>
      <c r="J31" s="68" t="s">
        <v>48</v>
      </c>
      <c r="K31" s="68" t="s">
        <v>334</v>
      </c>
    </row>
  </sheetData>
  <mergeCells count="90">
    <mergeCell ref="H16:H17"/>
    <mergeCell ref="I16:I17"/>
    <mergeCell ref="F12:F13"/>
    <mergeCell ref="F14:F15"/>
    <mergeCell ref="G14:G15"/>
    <mergeCell ref="H14:H15"/>
    <mergeCell ref="I14:I15"/>
    <mergeCell ref="F16:F17"/>
    <mergeCell ref="G16:G17"/>
    <mergeCell ref="F20:F21"/>
    <mergeCell ref="F22:F23"/>
    <mergeCell ref="G22:G23"/>
    <mergeCell ref="H22:H23"/>
    <mergeCell ref="I22:I23"/>
    <mergeCell ref="F18:F19"/>
    <mergeCell ref="G18:G19"/>
    <mergeCell ref="H18:H19"/>
    <mergeCell ref="I18:I19"/>
    <mergeCell ref="G20:G21"/>
    <mergeCell ref="H20:H21"/>
    <mergeCell ref="I20:I21"/>
    <mergeCell ref="H26:H27"/>
    <mergeCell ref="I26:I27"/>
    <mergeCell ref="E24:E25"/>
    <mergeCell ref="F24:F25"/>
    <mergeCell ref="G24:G25"/>
    <mergeCell ref="H24:H25"/>
    <mergeCell ref="I24:I25"/>
    <mergeCell ref="F26:F27"/>
    <mergeCell ref="G26:G27"/>
    <mergeCell ref="G30:G31"/>
    <mergeCell ref="H30:H31"/>
    <mergeCell ref="E26:E27"/>
    <mergeCell ref="E28:E29"/>
    <mergeCell ref="F28:F29"/>
    <mergeCell ref="G28:G29"/>
    <mergeCell ref="H28:H29"/>
    <mergeCell ref="I28:I29"/>
    <mergeCell ref="F30:F31"/>
    <mergeCell ref="I30:I31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4:E5"/>
    <mergeCell ref="F4:F5"/>
    <mergeCell ref="E6:E7"/>
    <mergeCell ref="F6:F7"/>
    <mergeCell ref="E8:E9"/>
    <mergeCell ref="F8:F9"/>
    <mergeCell ref="F10:F11"/>
    <mergeCell ref="A18:A19"/>
    <mergeCell ref="A20:A21"/>
    <mergeCell ref="A22:A23"/>
    <mergeCell ref="A24:A25"/>
    <mergeCell ref="A26:A27"/>
    <mergeCell ref="A28:A29"/>
    <mergeCell ref="A30:A31"/>
    <mergeCell ref="A4:A5"/>
    <mergeCell ref="A6:A7"/>
    <mergeCell ref="A8:A9"/>
    <mergeCell ref="A10:A11"/>
    <mergeCell ref="A12:A13"/>
    <mergeCell ref="A14:A15"/>
    <mergeCell ref="A16:A17"/>
    <mergeCell ref="E10:E11"/>
    <mergeCell ref="E12:E13"/>
    <mergeCell ref="E14:E15"/>
    <mergeCell ref="E16:E17"/>
    <mergeCell ref="E18:E19"/>
    <mergeCell ref="E20:E21"/>
    <mergeCell ref="E22:E23"/>
    <mergeCell ref="E30:E31"/>
  </mergeCells>
  <printOptions/>
  <pageMargins bottom="0.7875" footer="0.0" header="0.0" left="0.511806" right="0.511806" top="0.787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3.86"/>
    <col customWidth="1" min="3" max="3" width="17.71"/>
    <col customWidth="1" min="4" max="11" width="8.71"/>
  </cols>
  <sheetData>
    <row r="1" ht="15.0" customHeight="1">
      <c r="A1" s="66" t="s">
        <v>327</v>
      </c>
      <c r="B1" s="67" t="s">
        <v>328</v>
      </c>
      <c r="C1" s="67" t="s">
        <v>65</v>
      </c>
      <c r="D1" s="67" t="s">
        <v>329</v>
      </c>
      <c r="E1" s="67" t="s">
        <v>330</v>
      </c>
      <c r="F1" s="67" t="s">
        <v>2</v>
      </c>
      <c r="G1" s="67" t="s">
        <v>5</v>
      </c>
      <c r="H1" s="67" t="s">
        <v>8</v>
      </c>
      <c r="I1" s="67" t="s">
        <v>10</v>
      </c>
      <c r="J1" s="68" t="s">
        <v>331</v>
      </c>
      <c r="K1" s="68" t="s">
        <v>332</v>
      </c>
    </row>
    <row r="2" ht="15.75" customHeight="1">
      <c r="A2" s="74">
        <f>_xlfn.RANK.EQ(E2,$E$2:$E$17)</f>
        <v>2</v>
      </c>
      <c r="B2" s="53" t="s">
        <v>159</v>
      </c>
      <c r="C2" s="53" t="s">
        <v>67</v>
      </c>
      <c r="D2" s="73"/>
      <c r="E2" s="70">
        <f>SUM(F2:I3)</f>
        <v>1600</v>
      </c>
      <c r="F2" s="70">
        <v>1600.0</v>
      </c>
      <c r="G2" s="70"/>
      <c r="H2" s="70"/>
      <c r="I2" s="70"/>
      <c r="J2" s="68" t="s">
        <v>49</v>
      </c>
    </row>
    <row r="3" ht="15.75" customHeight="1">
      <c r="A3" s="75"/>
      <c r="B3" s="53" t="s">
        <v>160</v>
      </c>
      <c r="C3" s="53" t="s">
        <v>67</v>
      </c>
      <c r="D3" s="73"/>
      <c r="E3" s="71"/>
      <c r="F3" s="71"/>
      <c r="G3" s="71"/>
      <c r="H3" s="71"/>
      <c r="I3" s="71"/>
      <c r="J3" s="68" t="s">
        <v>49</v>
      </c>
    </row>
    <row r="4" ht="15.75" customHeight="1">
      <c r="A4" s="74">
        <f>_xlfn.RANK.EQ(E4,$E$2:$E$17)</f>
        <v>3</v>
      </c>
      <c r="B4" s="53" t="s">
        <v>161</v>
      </c>
      <c r="C4" s="53" t="s">
        <v>67</v>
      </c>
      <c r="D4" s="73"/>
      <c r="E4" s="70">
        <f>SUM(F4:I5)</f>
        <v>1360</v>
      </c>
      <c r="F4" s="70">
        <v>1360.0</v>
      </c>
      <c r="G4" s="70"/>
      <c r="H4" s="70"/>
      <c r="I4" s="70"/>
      <c r="J4" s="68" t="s">
        <v>49</v>
      </c>
    </row>
    <row r="5" ht="15.75" customHeight="1">
      <c r="A5" s="75"/>
      <c r="B5" s="53" t="s">
        <v>205</v>
      </c>
      <c r="C5" s="53" t="s">
        <v>67</v>
      </c>
      <c r="D5" s="73"/>
      <c r="E5" s="71"/>
      <c r="F5" s="71"/>
      <c r="G5" s="71"/>
      <c r="H5" s="71"/>
      <c r="I5" s="71"/>
      <c r="J5" s="68" t="s">
        <v>49</v>
      </c>
    </row>
    <row r="6" ht="15.75" customHeight="1">
      <c r="A6" s="74">
        <f>_xlfn.RANK.EQ(E6,$E$2:$E$17)</f>
        <v>6</v>
      </c>
      <c r="B6" s="53" t="s">
        <v>193</v>
      </c>
      <c r="C6" s="53" t="s">
        <v>83</v>
      </c>
      <c r="D6" s="73"/>
      <c r="E6" s="70">
        <f>SUM(F6:I7)</f>
        <v>1120</v>
      </c>
      <c r="F6" s="70">
        <v>1120.0</v>
      </c>
      <c r="G6" s="70"/>
      <c r="H6" s="70"/>
      <c r="I6" s="70"/>
      <c r="J6" s="68" t="s">
        <v>49</v>
      </c>
    </row>
    <row r="7" ht="15.75" customHeight="1">
      <c r="A7" s="75"/>
      <c r="B7" s="53" t="s">
        <v>194</v>
      </c>
      <c r="C7" s="53" t="s">
        <v>83</v>
      </c>
      <c r="D7" s="73"/>
      <c r="E7" s="71"/>
      <c r="F7" s="71"/>
      <c r="G7" s="71"/>
      <c r="H7" s="71"/>
      <c r="I7" s="71"/>
      <c r="J7" s="68" t="s">
        <v>49</v>
      </c>
    </row>
    <row r="8" ht="15.75" customHeight="1">
      <c r="A8" s="74">
        <f>_xlfn.RANK.EQ(E8,$E$2:$E$17)</f>
        <v>1</v>
      </c>
      <c r="B8" s="76" t="s">
        <v>161</v>
      </c>
      <c r="C8" s="76" t="s">
        <v>67</v>
      </c>
      <c r="D8" s="66"/>
      <c r="E8" s="70">
        <f>SUM(F8:I9)</f>
        <v>3200</v>
      </c>
      <c r="F8" s="70"/>
      <c r="G8" s="70">
        <v>1600.0</v>
      </c>
      <c r="H8" s="70">
        <v>1600.0</v>
      </c>
      <c r="I8" s="70"/>
      <c r="J8" s="68" t="s">
        <v>49</v>
      </c>
    </row>
    <row r="9" ht="15.75" customHeight="1">
      <c r="A9" s="75"/>
      <c r="B9" s="66" t="s">
        <v>188</v>
      </c>
      <c r="C9" s="66" t="s">
        <v>67</v>
      </c>
      <c r="D9" s="66"/>
      <c r="E9" s="71"/>
      <c r="F9" s="71"/>
      <c r="G9" s="71"/>
      <c r="H9" s="71"/>
      <c r="I9" s="71"/>
      <c r="J9" s="68" t="s">
        <v>49</v>
      </c>
    </row>
    <row r="10" ht="15.75" customHeight="1">
      <c r="A10" s="74">
        <f>_xlfn.RANK.EQ(E10,$E$2:$E$17)</f>
        <v>3</v>
      </c>
      <c r="B10" s="76" t="s">
        <v>183</v>
      </c>
      <c r="C10" s="76" t="s">
        <v>85</v>
      </c>
      <c r="D10" s="66"/>
      <c r="E10" s="70">
        <f>SUM(F10:I11)</f>
        <v>1360</v>
      </c>
      <c r="F10" s="70"/>
      <c r="G10" s="70">
        <v>1360.0</v>
      </c>
      <c r="H10" s="70"/>
      <c r="I10" s="70"/>
      <c r="J10" s="68" t="s">
        <v>49</v>
      </c>
    </row>
    <row r="11" ht="15.75" customHeight="1">
      <c r="A11" s="75"/>
      <c r="B11" s="66" t="s">
        <v>162</v>
      </c>
      <c r="C11" s="66" t="s">
        <v>85</v>
      </c>
      <c r="D11" s="66"/>
      <c r="E11" s="71"/>
      <c r="F11" s="71"/>
      <c r="G11" s="71"/>
      <c r="H11" s="71"/>
      <c r="I11" s="71"/>
      <c r="J11" s="68" t="s">
        <v>49</v>
      </c>
    </row>
    <row r="12" ht="15.75" customHeight="1">
      <c r="A12" s="74">
        <f>_xlfn.RANK.EQ(E12,$E$2:$E$17)</f>
        <v>3</v>
      </c>
      <c r="B12" s="76" t="s">
        <v>185</v>
      </c>
      <c r="C12" s="76" t="s">
        <v>67</v>
      </c>
      <c r="D12" s="66"/>
      <c r="E12" s="70">
        <f>SUM(F12:I13)</f>
        <v>1360</v>
      </c>
      <c r="F12" s="70"/>
      <c r="G12" s="70"/>
      <c r="H12" s="70">
        <v>1360.0</v>
      </c>
      <c r="I12" s="70"/>
      <c r="J12" s="68" t="s">
        <v>49</v>
      </c>
    </row>
    <row r="13" ht="15.75" customHeight="1">
      <c r="A13" s="75"/>
      <c r="B13" s="66" t="s">
        <v>160</v>
      </c>
      <c r="C13" s="66" t="s">
        <v>67</v>
      </c>
      <c r="D13" s="66"/>
      <c r="E13" s="71"/>
      <c r="F13" s="71"/>
      <c r="G13" s="71"/>
      <c r="H13" s="71"/>
      <c r="I13" s="71"/>
      <c r="J13" s="68" t="s">
        <v>49</v>
      </c>
    </row>
    <row r="14" ht="15.75" customHeight="1">
      <c r="A14" s="74">
        <f>_xlfn.RANK.EQ(E14,$E$2:$E$17)</f>
        <v>6</v>
      </c>
      <c r="B14" s="76" t="s">
        <v>291</v>
      </c>
      <c r="C14" s="76" t="s">
        <v>67</v>
      </c>
      <c r="D14" s="66"/>
      <c r="E14" s="70">
        <f>SUM(F14:I15)</f>
        <v>1120</v>
      </c>
      <c r="F14" s="70"/>
      <c r="G14" s="70"/>
      <c r="H14" s="70">
        <v>1120.0</v>
      </c>
      <c r="I14" s="70"/>
      <c r="J14" s="68" t="s">
        <v>49</v>
      </c>
    </row>
    <row r="15" ht="15.75" customHeight="1">
      <c r="A15" s="75"/>
      <c r="B15" s="66" t="s">
        <v>205</v>
      </c>
      <c r="C15" s="66" t="s">
        <v>67</v>
      </c>
      <c r="D15" s="66"/>
      <c r="E15" s="71"/>
      <c r="F15" s="71"/>
      <c r="G15" s="71"/>
      <c r="H15" s="71"/>
      <c r="I15" s="71"/>
      <c r="J15" s="68" t="s">
        <v>49</v>
      </c>
    </row>
    <row r="16" ht="15.75" customHeight="1">
      <c r="A16" s="74">
        <f>_xlfn.RANK.EQ(E16,$E$2:$E$17)</f>
        <v>6</v>
      </c>
      <c r="B16" s="53" t="s">
        <v>231</v>
      </c>
      <c r="C16" s="53" t="s">
        <v>67</v>
      </c>
      <c r="D16" s="66"/>
      <c r="E16" s="70">
        <f>SUM(F16:I17)</f>
        <v>1120</v>
      </c>
      <c r="F16" s="70"/>
      <c r="G16" s="70"/>
      <c r="H16" s="70">
        <v>1120.0</v>
      </c>
      <c r="I16" s="70"/>
      <c r="J16" s="68" t="s">
        <v>49</v>
      </c>
    </row>
    <row r="17" ht="15.75" customHeight="1">
      <c r="A17" s="75"/>
      <c r="B17" s="53" t="s">
        <v>292</v>
      </c>
      <c r="C17" s="53" t="s">
        <v>67</v>
      </c>
      <c r="D17" s="66"/>
      <c r="E17" s="71"/>
      <c r="F17" s="71"/>
      <c r="G17" s="71"/>
      <c r="H17" s="71"/>
      <c r="I17" s="71"/>
      <c r="J17" s="68" t="s">
        <v>49</v>
      </c>
    </row>
  </sheetData>
  <mergeCells count="48">
    <mergeCell ref="A4:A5"/>
    <mergeCell ref="A6:A7"/>
    <mergeCell ref="A8:A9"/>
    <mergeCell ref="A10:A11"/>
    <mergeCell ref="A12:A13"/>
    <mergeCell ref="A14:A15"/>
    <mergeCell ref="A16:A17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10:E11"/>
    <mergeCell ref="E12:E13"/>
    <mergeCell ref="E14:E15"/>
    <mergeCell ref="E16:E17"/>
    <mergeCell ref="E4:E5"/>
    <mergeCell ref="F4:F5"/>
    <mergeCell ref="E6:E7"/>
    <mergeCell ref="F6:F7"/>
    <mergeCell ref="E8:E9"/>
    <mergeCell ref="F8:F9"/>
    <mergeCell ref="F10:F11"/>
    <mergeCell ref="H16:H17"/>
    <mergeCell ref="I16:I17"/>
    <mergeCell ref="F12:F13"/>
    <mergeCell ref="F14:F15"/>
    <mergeCell ref="G14:G15"/>
    <mergeCell ref="H14:H15"/>
    <mergeCell ref="I14:I15"/>
    <mergeCell ref="F16:F17"/>
    <mergeCell ref="G16:G17"/>
  </mergeCells>
  <printOptions/>
  <pageMargins bottom="0.7875" footer="0.0" header="0.0" left="0.511806" right="0.511806" top="0.787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4.71"/>
    <col customWidth="1" min="3" max="3" width="18.71"/>
    <col customWidth="1" min="4" max="11" width="8.71"/>
  </cols>
  <sheetData>
    <row r="1" ht="15.0" customHeight="1">
      <c r="A1" s="66" t="s">
        <v>327</v>
      </c>
      <c r="B1" s="67" t="s">
        <v>328</v>
      </c>
      <c r="C1" s="67" t="s">
        <v>65</v>
      </c>
      <c r="D1" s="67" t="s">
        <v>329</v>
      </c>
      <c r="E1" s="67" t="s">
        <v>330</v>
      </c>
      <c r="F1" s="67" t="s">
        <v>2</v>
      </c>
      <c r="G1" s="67" t="s">
        <v>5</v>
      </c>
      <c r="H1" s="67" t="s">
        <v>8</v>
      </c>
      <c r="I1" s="67" t="s">
        <v>10</v>
      </c>
      <c r="J1" s="68" t="s">
        <v>331</v>
      </c>
      <c r="K1" s="68" t="s">
        <v>332</v>
      </c>
    </row>
    <row r="2" ht="15.75" customHeight="1">
      <c r="A2" s="69">
        <f>_xlfn.RANK.EQ(E2,$E$2:$E$35)</f>
        <v>9</v>
      </c>
      <c r="B2" s="53" t="s">
        <v>335</v>
      </c>
      <c r="C2" s="53" t="s">
        <v>85</v>
      </c>
      <c r="D2" s="66"/>
      <c r="E2" s="70">
        <f>SUM(F2:I3)</f>
        <v>1120</v>
      </c>
      <c r="F2" s="70">
        <v>1120.0</v>
      </c>
      <c r="G2" s="70"/>
      <c r="H2" s="70"/>
      <c r="I2" s="70"/>
      <c r="J2" s="68" t="s">
        <v>50</v>
      </c>
      <c r="K2" s="68" t="s">
        <v>334</v>
      </c>
    </row>
    <row r="3" ht="15.75" customHeight="1">
      <c r="A3" s="71"/>
      <c r="B3" s="53" t="s">
        <v>162</v>
      </c>
      <c r="C3" s="53" t="s">
        <v>85</v>
      </c>
      <c r="D3" s="66"/>
      <c r="E3" s="71"/>
      <c r="F3" s="71"/>
      <c r="G3" s="71"/>
      <c r="H3" s="71"/>
      <c r="I3" s="71"/>
      <c r="J3" s="68" t="s">
        <v>50</v>
      </c>
      <c r="K3" s="68" t="s">
        <v>334</v>
      </c>
    </row>
    <row r="4" ht="15.75" customHeight="1">
      <c r="A4" s="74">
        <f>_xlfn.RANK.EQ(E4,$E$2:$E$35)</f>
        <v>2</v>
      </c>
      <c r="B4" s="53" t="s">
        <v>68</v>
      </c>
      <c r="C4" s="53" t="s">
        <v>67</v>
      </c>
      <c r="D4" s="73"/>
      <c r="E4" s="70">
        <f>SUM(F4:I5)</f>
        <v>1600</v>
      </c>
      <c r="F4" s="70">
        <v>1600.0</v>
      </c>
      <c r="G4" s="70"/>
      <c r="H4" s="70"/>
      <c r="I4" s="70"/>
      <c r="J4" s="68" t="s">
        <v>50</v>
      </c>
      <c r="K4" s="68" t="s">
        <v>334</v>
      </c>
    </row>
    <row r="5" ht="15.75" customHeight="1">
      <c r="A5" s="75"/>
      <c r="B5" s="53" t="s">
        <v>159</v>
      </c>
      <c r="C5" s="53" t="s">
        <v>67</v>
      </c>
      <c r="D5" s="73"/>
      <c r="E5" s="71"/>
      <c r="F5" s="71"/>
      <c r="G5" s="71"/>
      <c r="H5" s="71"/>
      <c r="I5" s="71"/>
      <c r="J5" s="68" t="s">
        <v>50</v>
      </c>
      <c r="K5" s="68" t="s">
        <v>334</v>
      </c>
    </row>
    <row r="6" ht="15.75" customHeight="1">
      <c r="A6" s="74">
        <f>_xlfn.RANK.EQ(E6,$E$2:$E$35)</f>
        <v>6</v>
      </c>
      <c r="B6" s="53" t="s">
        <v>66</v>
      </c>
      <c r="C6" s="53" t="s">
        <v>67</v>
      </c>
      <c r="D6" s="73"/>
      <c r="E6" s="70">
        <f>SUM(F6:I7)</f>
        <v>1360</v>
      </c>
      <c r="F6" s="70">
        <v>1360.0</v>
      </c>
      <c r="G6" s="70"/>
      <c r="H6" s="70"/>
      <c r="I6" s="70"/>
      <c r="J6" s="68" t="s">
        <v>50</v>
      </c>
      <c r="K6" s="68" t="s">
        <v>334</v>
      </c>
    </row>
    <row r="7" ht="15.75" customHeight="1">
      <c r="A7" s="75"/>
      <c r="B7" s="53" t="s">
        <v>160</v>
      </c>
      <c r="C7" s="53" t="s">
        <v>67</v>
      </c>
      <c r="D7" s="73"/>
      <c r="E7" s="71"/>
      <c r="F7" s="71"/>
      <c r="G7" s="71"/>
      <c r="H7" s="71"/>
      <c r="I7" s="71"/>
      <c r="J7" s="68" t="s">
        <v>50</v>
      </c>
      <c r="K7" s="68" t="s">
        <v>334</v>
      </c>
    </row>
    <row r="8" ht="15.75" customHeight="1">
      <c r="A8" s="74">
        <f>_xlfn.RANK.EQ(E8,$E$2:$E$35)</f>
        <v>9</v>
      </c>
      <c r="B8" s="53" t="s">
        <v>71</v>
      </c>
      <c r="C8" s="53" t="s">
        <v>67</v>
      </c>
      <c r="D8" s="73"/>
      <c r="E8" s="70">
        <f>SUM(F8:I9)</f>
        <v>1120</v>
      </c>
      <c r="F8" s="70">
        <v>1120.0</v>
      </c>
      <c r="G8" s="70"/>
      <c r="H8" s="70"/>
      <c r="I8" s="70"/>
      <c r="J8" s="68" t="s">
        <v>50</v>
      </c>
      <c r="K8" s="68" t="s">
        <v>334</v>
      </c>
    </row>
    <row r="9" ht="15.75" customHeight="1">
      <c r="A9" s="75"/>
      <c r="B9" s="53" t="s">
        <v>161</v>
      </c>
      <c r="C9" s="53" t="s">
        <v>67</v>
      </c>
      <c r="D9" s="73"/>
      <c r="E9" s="71"/>
      <c r="F9" s="71"/>
      <c r="G9" s="71"/>
      <c r="H9" s="71"/>
      <c r="I9" s="71"/>
      <c r="J9" s="68" t="s">
        <v>50</v>
      </c>
      <c r="K9" s="68" t="s">
        <v>334</v>
      </c>
    </row>
    <row r="10" ht="15.75" customHeight="1">
      <c r="A10" s="74">
        <f>_xlfn.RANK.EQ(E10,$E$2:$E$35)</f>
        <v>2</v>
      </c>
      <c r="B10" s="53" t="s">
        <v>196</v>
      </c>
      <c r="C10" s="53" t="s">
        <v>67</v>
      </c>
      <c r="D10" s="73"/>
      <c r="E10" s="70">
        <f>SUM(F10:I11)</f>
        <v>1600</v>
      </c>
      <c r="F10" s="70"/>
      <c r="G10" s="70">
        <v>1600.0</v>
      </c>
      <c r="H10" s="70"/>
      <c r="I10" s="70"/>
      <c r="J10" s="68" t="s">
        <v>50</v>
      </c>
      <c r="K10" s="68" t="s">
        <v>334</v>
      </c>
    </row>
    <row r="11" ht="15.75" customHeight="1">
      <c r="A11" s="75"/>
      <c r="B11" s="53" t="s">
        <v>231</v>
      </c>
      <c r="C11" s="53" t="s">
        <v>67</v>
      </c>
      <c r="D11" s="73"/>
      <c r="E11" s="71"/>
      <c r="F11" s="71"/>
      <c r="G11" s="71"/>
      <c r="H11" s="71"/>
      <c r="I11" s="71"/>
      <c r="J11" s="68" t="s">
        <v>50</v>
      </c>
      <c r="K11" s="68" t="s">
        <v>334</v>
      </c>
    </row>
    <row r="12" ht="15.75" customHeight="1">
      <c r="A12" s="74">
        <f>_xlfn.RANK.EQ(E12,$E$2:$E$35)</f>
        <v>6</v>
      </c>
      <c r="B12" s="53" t="s">
        <v>128</v>
      </c>
      <c r="C12" s="53" t="s">
        <v>67</v>
      </c>
      <c r="D12" s="73"/>
      <c r="E12" s="70">
        <f>SUM(F12:I13)</f>
        <v>1360</v>
      </c>
      <c r="F12" s="70"/>
      <c r="G12" s="70">
        <v>1360.0</v>
      </c>
      <c r="H12" s="70"/>
      <c r="I12" s="70"/>
      <c r="J12" s="68" t="s">
        <v>50</v>
      </c>
      <c r="K12" s="68" t="s">
        <v>334</v>
      </c>
    </row>
    <row r="13" ht="15.75" customHeight="1">
      <c r="A13" s="75"/>
      <c r="B13" s="53" t="s">
        <v>161</v>
      </c>
      <c r="C13" s="53" t="s">
        <v>67</v>
      </c>
      <c r="D13" s="73"/>
      <c r="E13" s="71"/>
      <c r="F13" s="71"/>
      <c r="G13" s="71"/>
      <c r="H13" s="71"/>
      <c r="I13" s="71"/>
      <c r="J13" s="68" t="s">
        <v>50</v>
      </c>
      <c r="K13" s="68" t="s">
        <v>334</v>
      </c>
    </row>
    <row r="14" ht="15.75" customHeight="1">
      <c r="A14" s="74">
        <f>_xlfn.RANK.EQ(E14,$E$2:$E$35)</f>
        <v>1</v>
      </c>
      <c r="B14" s="53" t="s">
        <v>71</v>
      </c>
      <c r="C14" s="53" t="s">
        <v>67</v>
      </c>
      <c r="D14" s="73"/>
      <c r="E14" s="70">
        <f>SUM(F14:I15)</f>
        <v>2000</v>
      </c>
      <c r="F14" s="70"/>
      <c r="G14" s="70">
        <v>1120.0</v>
      </c>
      <c r="H14" s="70">
        <v>880.0</v>
      </c>
      <c r="I14" s="70"/>
      <c r="J14" s="68" t="s">
        <v>50</v>
      </c>
      <c r="K14" s="68" t="s">
        <v>334</v>
      </c>
    </row>
    <row r="15" ht="15.75" customHeight="1">
      <c r="A15" s="75"/>
      <c r="B15" s="53" t="s">
        <v>183</v>
      </c>
      <c r="C15" s="53" t="s">
        <v>85</v>
      </c>
      <c r="D15" s="73"/>
      <c r="E15" s="71"/>
      <c r="F15" s="71"/>
      <c r="G15" s="71"/>
      <c r="H15" s="71"/>
      <c r="I15" s="71"/>
      <c r="J15" s="68" t="s">
        <v>50</v>
      </c>
      <c r="K15" s="68" t="s">
        <v>334</v>
      </c>
    </row>
    <row r="16" ht="15.75" customHeight="1">
      <c r="A16" s="74">
        <f>_xlfn.RANK.EQ(E16,$E$2:$E$35)</f>
        <v>9</v>
      </c>
      <c r="B16" s="53" t="s">
        <v>146</v>
      </c>
      <c r="C16" s="53" t="s">
        <v>67</v>
      </c>
      <c r="D16" s="73"/>
      <c r="E16" s="70">
        <f>SUM(F16:I17)</f>
        <v>1120</v>
      </c>
      <c r="F16" s="70"/>
      <c r="G16" s="70">
        <v>1120.0</v>
      </c>
      <c r="H16" s="70"/>
      <c r="I16" s="70"/>
      <c r="J16" s="68" t="s">
        <v>50</v>
      </c>
      <c r="K16" s="68" t="s">
        <v>334</v>
      </c>
    </row>
    <row r="17" ht="15.75" customHeight="1">
      <c r="A17" s="75"/>
      <c r="B17" s="53" t="s">
        <v>232</v>
      </c>
      <c r="C17" s="53" t="s">
        <v>67</v>
      </c>
      <c r="D17" s="73"/>
      <c r="E17" s="71"/>
      <c r="F17" s="71"/>
      <c r="G17" s="71"/>
      <c r="H17" s="71"/>
      <c r="I17" s="71"/>
      <c r="J17" s="68" t="s">
        <v>50</v>
      </c>
      <c r="K17" s="68" t="s">
        <v>334</v>
      </c>
    </row>
    <row r="18" ht="15.75" customHeight="1">
      <c r="A18" s="74">
        <f>_xlfn.RANK.EQ(E18,$E$2:$E$35)</f>
        <v>14</v>
      </c>
      <c r="B18" s="53" t="s">
        <v>224</v>
      </c>
      <c r="C18" s="53"/>
      <c r="D18" s="73"/>
      <c r="E18" s="70">
        <f>SUM(F18:I19)</f>
        <v>880</v>
      </c>
      <c r="F18" s="70"/>
      <c r="G18" s="70">
        <v>880.0</v>
      </c>
      <c r="H18" s="70"/>
      <c r="I18" s="70"/>
      <c r="J18" s="68" t="s">
        <v>50</v>
      </c>
      <c r="K18" s="68" t="s">
        <v>334</v>
      </c>
    </row>
    <row r="19" ht="15.75" customHeight="1">
      <c r="A19" s="75"/>
      <c r="B19" s="53" t="s">
        <v>205</v>
      </c>
      <c r="C19" s="53" t="s">
        <v>67</v>
      </c>
      <c r="D19" s="73"/>
      <c r="E19" s="71"/>
      <c r="F19" s="71"/>
      <c r="G19" s="71"/>
      <c r="H19" s="71"/>
      <c r="I19" s="71"/>
      <c r="J19" s="68" t="s">
        <v>50</v>
      </c>
      <c r="K19" s="68" t="s">
        <v>334</v>
      </c>
    </row>
    <row r="20" ht="15.75" customHeight="1">
      <c r="A20" s="74">
        <f>_xlfn.RANK.EQ(E20,$E$2:$E$35)</f>
        <v>5</v>
      </c>
      <c r="B20" s="53" t="s">
        <v>136</v>
      </c>
      <c r="C20" s="53" t="s">
        <v>85</v>
      </c>
      <c r="D20" s="73"/>
      <c r="E20" s="70">
        <f>SUM(F20:I21)</f>
        <v>1520</v>
      </c>
      <c r="F20" s="70"/>
      <c r="G20" s="70">
        <v>880.0</v>
      </c>
      <c r="H20" s="70">
        <v>640.0</v>
      </c>
      <c r="I20" s="70"/>
      <c r="J20" s="68" t="s">
        <v>50</v>
      </c>
      <c r="K20" s="68" t="s">
        <v>334</v>
      </c>
    </row>
    <row r="21" ht="15.75" customHeight="1">
      <c r="A21" s="75"/>
      <c r="B21" s="53" t="s">
        <v>162</v>
      </c>
      <c r="C21" s="53" t="s">
        <v>85</v>
      </c>
      <c r="D21" s="73"/>
      <c r="E21" s="71"/>
      <c r="F21" s="71"/>
      <c r="G21" s="71"/>
      <c r="H21" s="71"/>
      <c r="I21" s="71"/>
      <c r="J21" s="68" t="s">
        <v>50</v>
      </c>
      <c r="K21" s="68" t="s">
        <v>334</v>
      </c>
    </row>
    <row r="22" ht="15.75" customHeight="1">
      <c r="A22" s="74">
        <f>_xlfn.RANK.EQ(E22,$E$2:$E$35)</f>
        <v>2</v>
      </c>
      <c r="B22" s="53" t="s">
        <v>302</v>
      </c>
      <c r="C22" s="53" t="s">
        <v>303</v>
      </c>
      <c r="D22" s="73"/>
      <c r="E22" s="70">
        <f>SUM(F22:I23)</f>
        <v>1600</v>
      </c>
      <c r="F22" s="70"/>
      <c r="G22" s="70"/>
      <c r="H22" s="70">
        <v>1600.0</v>
      </c>
      <c r="I22" s="70"/>
      <c r="J22" s="68" t="s">
        <v>50</v>
      </c>
      <c r="K22" s="68" t="s">
        <v>334</v>
      </c>
    </row>
    <row r="23" ht="15.75" customHeight="1">
      <c r="A23" s="75"/>
      <c r="B23" s="53" t="s">
        <v>205</v>
      </c>
      <c r="C23" s="53" t="s">
        <v>67</v>
      </c>
      <c r="D23" s="73"/>
      <c r="E23" s="71"/>
      <c r="F23" s="71"/>
      <c r="G23" s="71"/>
      <c r="H23" s="71"/>
      <c r="I23" s="71"/>
      <c r="J23" s="68" t="s">
        <v>50</v>
      </c>
      <c r="K23" s="68" t="s">
        <v>334</v>
      </c>
    </row>
    <row r="24" ht="15.75" customHeight="1">
      <c r="A24" s="74">
        <f>_xlfn.RANK.EQ(E24,$E$2:$E$35)</f>
        <v>6</v>
      </c>
      <c r="B24" s="53" t="s">
        <v>304</v>
      </c>
      <c r="C24" s="53" t="s">
        <v>67</v>
      </c>
      <c r="D24" s="73"/>
      <c r="E24" s="70">
        <f>SUM(F24:I25)</f>
        <v>1360</v>
      </c>
      <c r="F24" s="70"/>
      <c r="G24" s="70"/>
      <c r="H24" s="70">
        <v>1360.0</v>
      </c>
      <c r="I24" s="70"/>
      <c r="J24" s="68" t="s">
        <v>50</v>
      </c>
      <c r="K24" s="68" t="s">
        <v>334</v>
      </c>
    </row>
    <row r="25" ht="15.75" customHeight="1">
      <c r="A25" s="75"/>
      <c r="B25" s="53" t="s">
        <v>160</v>
      </c>
      <c r="C25" s="53" t="s">
        <v>67</v>
      </c>
      <c r="D25" s="73"/>
      <c r="E25" s="71"/>
      <c r="F25" s="71"/>
      <c r="G25" s="71"/>
      <c r="H25" s="71"/>
      <c r="I25" s="71"/>
      <c r="J25" s="68" t="s">
        <v>50</v>
      </c>
      <c r="K25" s="68" t="s">
        <v>334</v>
      </c>
    </row>
    <row r="26" ht="15.75" customHeight="1">
      <c r="A26" s="74">
        <f>_xlfn.RANK.EQ(E26,$E$2:$E$35)</f>
        <v>9</v>
      </c>
      <c r="B26" s="53" t="s">
        <v>110</v>
      </c>
      <c r="C26" s="53" t="s">
        <v>67</v>
      </c>
      <c r="D26" s="73"/>
      <c r="E26" s="70">
        <f>SUM(F26:I27)</f>
        <v>1120</v>
      </c>
      <c r="F26" s="70"/>
      <c r="G26" s="70"/>
      <c r="H26" s="70">
        <v>1120.0</v>
      </c>
      <c r="I26" s="70"/>
      <c r="J26" s="68" t="s">
        <v>50</v>
      </c>
      <c r="K26" s="68" t="s">
        <v>334</v>
      </c>
    </row>
    <row r="27" ht="15.75" customHeight="1">
      <c r="A27" s="75"/>
      <c r="B27" s="53" t="s">
        <v>185</v>
      </c>
      <c r="C27" s="53" t="s">
        <v>67</v>
      </c>
      <c r="D27" s="73"/>
      <c r="E27" s="71"/>
      <c r="F27" s="71"/>
      <c r="G27" s="71"/>
      <c r="H27" s="71"/>
      <c r="I27" s="71"/>
      <c r="J27" s="68" t="s">
        <v>50</v>
      </c>
      <c r="K27" s="68" t="s">
        <v>334</v>
      </c>
    </row>
    <row r="28" ht="15.75" customHeight="1">
      <c r="A28" s="74">
        <f>_xlfn.RANK.EQ(E28,$E$2:$E$35)</f>
        <v>9</v>
      </c>
      <c r="B28" s="53" t="s">
        <v>131</v>
      </c>
      <c r="C28" s="53" t="s">
        <v>67</v>
      </c>
      <c r="D28" s="73"/>
      <c r="E28" s="70">
        <f>SUM(F28:I29)</f>
        <v>1120</v>
      </c>
      <c r="F28" s="70"/>
      <c r="G28" s="70"/>
      <c r="H28" s="70">
        <v>1120.0</v>
      </c>
      <c r="I28" s="70"/>
      <c r="J28" s="68" t="s">
        <v>50</v>
      </c>
      <c r="K28" s="68" t="s">
        <v>334</v>
      </c>
    </row>
    <row r="29" ht="15.75" customHeight="1">
      <c r="A29" s="75"/>
      <c r="B29" s="53" t="s">
        <v>232</v>
      </c>
      <c r="C29" s="53" t="s">
        <v>67</v>
      </c>
      <c r="D29" s="73"/>
      <c r="E29" s="71"/>
      <c r="F29" s="71"/>
      <c r="G29" s="71"/>
      <c r="H29" s="71"/>
      <c r="I29" s="71"/>
      <c r="J29" s="68" t="s">
        <v>50</v>
      </c>
      <c r="K29" s="68" t="s">
        <v>334</v>
      </c>
    </row>
    <row r="30" ht="15.75" customHeight="1">
      <c r="A30" s="74">
        <f>_xlfn.RANK.EQ(E30,$E$2:$E$35)</f>
        <v>14</v>
      </c>
      <c r="B30" s="53" t="s">
        <v>70</v>
      </c>
      <c r="C30" s="53" t="s">
        <v>67</v>
      </c>
      <c r="D30" s="73"/>
      <c r="E30" s="70">
        <f>SUM(F30:I31)</f>
        <v>880</v>
      </c>
      <c r="F30" s="70"/>
      <c r="G30" s="70"/>
      <c r="H30" s="70">
        <v>880.0</v>
      </c>
      <c r="I30" s="70"/>
      <c r="J30" s="68" t="s">
        <v>50</v>
      </c>
      <c r="K30" s="68" t="s">
        <v>334</v>
      </c>
    </row>
    <row r="31" ht="15.75" customHeight="1">
      <c r="A31" s="75"/>
      <c r="B31" s="53" t="s">
        <v>231</v>
      </c>
      <c r="C31" s="53" t="s">
        <v>67</v>
      </c>
      <c r="D31" s="73"/>
      <c r="E31" s="71"/>
      <c r="F31" s="71"/>
      <c r="G31" s="71"/>
      <c r="H31" s="71"/>
      <c r="I31" s="71"/>
      <c r="J31" s="68" t="s">
        <v>50</v>
      </c>
      <c r="K31" s="68" t="s">
        <v>334</v>
      </c>
    </row>
    <row r="32" ht="15.75" customHeight="1">
      <c r="A32" s="74">
        <f>_xlfn.RANK.EQ(E32,$E$2:$E$35)</f>
        <v>14</v>
      </c>
      <c r="B32" s="53" t="s">
        <v>97</v>
      </c>
      <c r="C32" s="53" t="s">
        <v>67</v>
      </c>
      <c r="D32" s="73"/>
      <c r="E32" s="70">
        <f>SUM(F32:I33)</f>
        <v>880</v>
      </c>
      <c r="F32" s="70"/>
      <c r="G32" s="70"/>
      <c r="H32" s="70">
        <v>880.0</v>
      </c>
      <c r="I32" s="70"/>
      <c r="J32" s="68" t="s">
        <v>50</v>
      </c>
      <c r="K32" s="68" t="s">
        <v>334</v>
      </c>
    </row>
    <row r="33" ht="15.75" customHeight="1">
      <c r="A33" s="75"/>
      <c r="B33" s="53" t="s">
        <v>175</v>
      </c>
      <c r="C33" s="53" t="s">
        <v>67</v>
      </c>
      <c r="D33" s="73"/>
      <c r="E33" s="71"/>
      <c r="F33" s="71"/>
      <c r="G33" s="71"/>
      <c r="H33" s="71"/>
      <c r="I33" s="71"/>
      <c r="J33" s="68" t="s">
        <v>50</v>
      </c>
      <c r="K33" s="68" t="s">
        <v>334</v>
      </c>
    </row>
    <row r="34" ht="15.75" customHeight="1">
      <c r="A34" s="74">
        <f>_xlfn.RANK.EQ(E34,$E$2:$E$35)</f>
        <v>14</v>
      </c>
      <c r="B34" s="53" t="s">
        <v>68</v>
      </c>
      <c r="C34" s="53" t="s">
        <v>67</v>
      </c>
      <c r="D34" s="73"/>
      <c r="E34" s="70">
        <f>SUM(F34:I35)</f>
        <v>880</v>
      </c>
      <c r="F34" s="70"/>
      <c r="G34" s="70"/>
      <c r="H34" s="70">
        <v>880.0</v>
      </c>
      <c r="I34" s="70"/>
      <c r="J34" s="68" t="s">
        <v>50</v>
      </c>
      <c r="K34" s="68" t="s">
        <v>334</v>
      </c>
    </row>
    <row r="35" ht="15.75" customHeight="1">
      <c r="A35" s="75"/>
      <c r="B35" s="53" t="s">
        <v>291</v>
      </c>
      <c r="C35" s="53" t="s">
        <v>67</v>
      </c>
      <c r="D35" s="73"/>
      <c r="E35" s="71"/>
      <c r="F35" s="71"/>
      <c r="G35" s="71"/>
      <c r="H35" s="71"/>
      <c r="I35" s="71"/>
      <c r="J35" s="68" t="s">
        <v>50</v>
      </c>
      <c r="K35" s="68" t="s">
        <v>334</v>
      </c>
    </row>
  </sheetData>
  <mergeCells count="102">
    <mergeCell ref="H16:H17"/>
    <mergeCell ref="I16:I17"/>
    <mergeCell ref="F12:F13"/>
    <mergeCell ref="F14:F15"/>
    <mergeCell ref="G14:G15"/>
    <mergeCell ref="H14:H15"/>
    <mergeCell ref="I14:I15"/>
    <mergeCell ref="F16:F17"/>
    <mergeCell ref="G16:G17"/>
    <mergeCell ref="F20:F21"/>
    <mergeCell ref="F22:F23"/>
    <mergeCell ref="G22:G23"/>
    <mergeCell ref="H22:H23"/>
    <mergeCell ref="I22:I23"/>
    <mergeCell ref="F18:F19"/>
    <mergeCell ref="G18:G19"/>
    <mergeCell ref="H18:H19"/>
    <mergeCell ref="I18:I19"/>
    <mergeCell ref="G20:G21"/>
    <mergeCell ref="H20:H21"/>
    <mergeCell ref="I20:I21"/>
    <mergeCell ref="H26:H27"/>
    <mergeCell ref="I26:I27"/>
    <mergeCell ref="E24:E25"/>
    <mergeCell ref="F24:F25"/>
    <mergeCell ref="G24:G25"/>
    <mergeCell ref="H24:H25"/>
    <mergeCell ref="I24:I25"/>
    <mergeCell ref="F26:F27"/>
    <mergeCell ref="G26:G27"/>
    <mergeCell ref="G30:G31"/>
    <mergeCell ref="H30:H31"/>
    <mergeCell ref="E26:E27"/>
    <mergeCell ref="E28:E29"/>
    <mergeCell ref="F28:F29"/>
    <mergeCell ref="G28:G29"/>
    <mergeCell ref="H28:H29"/>
    <mergeCell ref="I28:I29"/>
    <mergeCell ref="F30:F31"/>
    <mergeCell ref="I30:I31"/>
    <mergeCell ref="A32:A33"/>
    <mergeCell ref="A34:A35"/>
    <mergeCell ref="A18:A19"/>
    <mergeCell ref="A20:A21"/>
    <mergeCell ref="A22:A23"/>
    <mergeCell ref="A24:A25"/>
    <mergeCell ref="A26:A27"/>
    <mergeCell ref="A28:A29"/>
    <mergeCell ref="A30:A31"/>
    <mergeCell ref="H34:H35"/>
    <mergeCell ref="I34:I35"/>
    <mergeCell ref="E30:E31"/>
    <mergeCell ref="E32:E33"/>
    <mergeCell ref="F32:F33"/>
    <mergeCell ref="G32:G33"/>
    <mergeCell ref="H32:H33"/>
    <mergeCell ref="I32:I33"/>
    <mergeCell ref="E34:E35"/>
    <mergeCell ref="A2:A3"/>
    <mergeCell ref="E2:E3"/>
    <mergeCell ref="F2:F3"/>
    <mergeCell ref="G2:G3"/>
    <mergeCell ref="H2:H3"/>
    <mergeCell ref="I2:I3"/>
    <mergeCell ref="I4:I5"/>
    <mergeCell ref="G8:G9"/>
    <mergeCell ref="G10:G11"/>
    <mergeCell ref="H10:H11"/>
    <mergeCell ref="I10:I11"/>
    <mergeCell ref="G12:G13"/>
    <mergeCell ref="H12:H13"/>
    <mergeCell ref="I12:I13"/>
    <mergeCell ref="G4:G5"/>
    <mergeCell ref="H4:H5"/>
    <mergeCell ref="G6:G7"/>
    <mergeCell ref="H6:H7"/>
    <mergeCell ref="I6:I7"/>
    <mergeCell ref="H8:H9"/>
    <mergeCell ref="I8:I9"/>
    <mergeCell ref="E4:E5"/>
    <mergeCell ref="F4:F5"/>
    <mergeCell ref="E6:E7"/>
    <mergeCell ref="F6:F7"/>
    <mergeCell ref="E8:E9"/>
    <mergeCell ref="F8:F9"/>
    <mergeCell ref="F10:F11"/>
    <mergeCell ref="A4:A5"/>
    <mergeCell ref="A6:A7"/>
    <mergeCell ref="A8:A9"/>
    <mergeCell ref="A10:A11"/>
    <mergeCell ref="A12:A13"/>
    <mergeCell ref="A14:A15"/>
    <mergeCell ref="A16:A17"/>
    <mergeCell ref="E10:E11"/>
    <mergeCell ref="E12:E13"/>
    <mergeCell ref="E14:E15"/>
    <mergeCell ref="E16:E17"/>
    <mergeCell ref="E18:E19"/>
    <mergeCell ref="E20:E21"/>
    <mergeCell ref="E22:E23"/>
    <mergeCell ref="F34:F35"/>
    <mergeCell ref="G34:G35"/>
  </mergeCells>
  <printOptions/>
  <pageMargins bottom="0.7875" footer="0.0" header="0.0" left="0.511806" right="0.511806" top="0.78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2023-12-04T12:12:25Z</dcterms:created>
  <dc:creator>andre porto</dc:creator>
</cp:coreProperties>
</file>